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165" windowWidth="23250" windowHeight="5280"/>
  </bookViews>
  <sheets>
    <sheet name="Сравнительная таблица" sheetId="5" r:id="rId1"/>
  </sheets>
  <definedNames>
    <definedName name="_xlnm.Print_Area" localSheetId="0">'Сравнительная таблица'!$A$1:$C$764</definedName>
  </definedNames>
  <calcPr calcId="124519"/>
</workbook>
</file>

<file path=xl/calcChain.xml><?xml version="1.0" encoding="utf-8"?>
<calcChain xmlns="http://schemas.openxmlformats.org/spreadsheetml/2006/main">
  <c r="E752" i="5"/>
  <c r="E753"/>
  <c r="E754"/>
  <c r="E755"/>
  <c r="E756"/>
  <c r="E757"/>
  <c r="E758"/>
  <c r="E759"/>
  <c r="E760"/>
  <c r="E761"/>
  <c r="G575" l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318" l="1"/>
  <c r="G319" s="1"/>
  <c r="G320" s="1"/>
  <c r="G321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60" s="1"/>
  <c r="G361" s="1"/>
  <c r="G364" s="1"/>
  <c r="G367" s="1"/>
  <c r="G368" s="1"/>
  <c r="G369" s="1"/>
  <c r="G370" s="1"/>
  <c r="G371" s="1"/>
  <c r="G372" s="1"/>
  <c r="G373" s="1"/>
  <c r="G374" s="1"/>
  <c r="G375" s="1"/>
  <c r="G376" s="1"/>
  <c r="G377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l="1"/>
  <c r="G412" s="1"/>
  <c r="G413" s="1"/>
  <c r="G414" s="1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548"/>
  <c r="E413"/>
  <c r="E412"/>
  <c r="E410"/>
  <c r="E402"/>
  <c r="E322"/>
  <c r="E316"/>
  <c r="E312"/>
  <c r="E134"/>
  <c r="E121"/>
  <c r="E120"/>
  <c r="E119"/>
  <c r="E111"/>
  <c r="E110"/>
  <c r="E102"/>
  <c r="E101"/>
  <c r="E100"/>
  <c r="E99"/>
  <c r="E98"/>
  <c r="E97"/>
  <c r="E96"/>
  <c r="E95"/>
  <c r="E94"/>
  <c r="E93"/>
  <c r="E92"/>
  <c r="E91"/>
  <c r="E88"/>
  <c r="E86"/>
  <c r="E85"/>
  <c r="E79"/>
  <c r="C478"/>
  <c r="E478" s="1"/>
  <c r="G415" l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60" s="1"/>
  <c r="G461" s="1"/>
  <c r="G464" s="1"/>
  <c r="G465" s="1"/>
  <c r="G466" s="1"/>
  <c r="G467" s="1"/>
  <c r="G468" s="1"/>
  <c r="G469" s="1"/>
  <c r="G470" s="1"/>
  <c r="G471" s="1"/>
  <c r="G472" s="1"/>
  <c r="G473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C8"/>
  <c r="E8" s="1"/>
  <c r="C9"/>
  <c r="E9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E35" s="1"/>
  <c r="C36"/>
  <c r="E36" s="1"/>
  <c r="C37"/>
  <c r="E37" s="1"/>
  <c r="C38"/>
  <c r="E38" s="1"/>
  <c r="C39"/>
  <c r="E39" s="1"/>
  <c r="C40"/>
  <c r="E40" s="1"/>
  <c r="C41"/>
  <c r="E41" s="1"/>
  <c r="C42"/>
  <c r="E42" s="1"/>
  <c r="C43"/>
  <c r="E43" s="1"/>
  <c r="C44"/>
  <c r="E44" s="1"/>
  <c r="C45"/>
  <c r="E45" s="1"/>
  <c r="C46"/>
  <c r="E46" s="1"/>
  <c r="C47"/>
  <c r="E47" s="1"/>
  <c r="C48"/>
  <c r="E48" s="1"/>
  <c r="C49"/>
  <c r="E49" s="1"/>
  <c r="C50"/>
  <c r="E50" s="1"/>
  <c r="C51"/>
  <c r="E51" s="1"/>
  <c r="C52"/>
  <c r="E52" s="1"/>
  <c r="C53"/>
  <c r="E53" s="1"/>
  <c r="C54"/>
  <c r="E54" s="1"/>
  <c r="C55"/>
  <c r="E55" s="1"/>
  <c r="C56"/>
  <c r="E56" s="1"/>
  <c r="C57"/>
  <c r="E57" s="1"/>
  <c r="C58"/>
  <c r="E58" s="1"/>
  <c r="C59"/>
  <c r="E59" s="1"/>
  <c r="C60"/>
  <c r="E60" s="1"/>
  <c r="C61"/>
  <c r="E61" s="1"/>
  <c r="C62"/>
  <c r="E62" s="1"/>
  <c r="C63"/>
  <c r="E63" s="1"/>
  <c r="C64"/>
  <c r="E64" s="1"/>
  <c r="C65"/>
  <c r="E65" s="1"/>
  <c r="C66"/>
  <c r="E66" s="1"/>
  <c r="C67"/>
  <c r="E67" s="1"/>
  <c r="C68"/>
  <c r="E68" s="1"/>
  <c r="C69"/>
  <c r="E69" s="1"/>
  <c r="C70"/>
  <c r="E70" s="1"/>
  <c r="C71"/>
  <c r="E71" s="1"/>
  <c r="C72"/>
  <c r="E72" s="1"/>
  <c r="C73"/>
  <c r="E73" s="1"/>
  <c r="C74"/>
  <c r="E74" s="1"/>
  <c r="C75"/>
  <c r="E75" s="1"/>
  <c r="C76"/>
  <c r="E76" s="1"/>
  <c r="C77"/>
  <c r="E77" s="1"/>
  <c r="C78"/>
  <c r="E78" s="1"/>
  <c r="C80"/>
  <c r="E80" s="1"/>
  <c r="C81"/>
  <c r="E81" s="1"/>
  <c r="C82"/>
  <c r="E82" s="1"/>
  <c r="C83"/>
  <c r="E83" s="1"/>
  <c r="C84"/>
  <c r="E84" s="1"/>
  <c r="C87"/>
  <c r="E87" s="1"/>
  <c r="C89"/>
  <c r="E89" s="1"/>
  <c r="C90"/>
  <c r="E90" s="1"/>
  <c r="C103"/>
  <c r="E103" s="1"/>
  <c r="C104"/>
  <c r="E104" s="1"/>
  <c r="C105"/>
  <c r="E105" s="1"/>
  <c r="C106"/>
  <c r="E106" s="1"/>
  <c r="C107"/>
  <c r="E107" s="1"/>
  <c r="C108"/>
  <c r="E108" s="1"/>
  <c r="C109"/>
  <c r="E109" s="1"/>
  <c r="C112"/>
  <c r="E112" s="1"/>
  <c r="C113"/>
  <c r="E113" s="1"/>
  <c r="C114"/>
  <c r="E114" s="1"/>
  <c r="C115"/>
  <c r="E115" s="1"/>
  <c r="C116"/>
  <c r="E116" s="1"/>
  <c r="C117"/>
  <c r="E117" s="1"/>
  <c r="C118"/>
  <c r="E118" s="1"/>
  <c r="C122"/>
  <c r="E122" s="1"/>
  <c r="C123"/>
  <c r="E123" s="1"/>
  <c r="C124"/>
  <c r="E124" s="1"/>
  <c r="C125"/>
  <c r="E125" s="1"/>
  <c r="C126"/>
  <c r="E126" s="1"/>
  <c r="C127"/>
  <c r="E127" s="1"/>
  <c r="C128"/>
  <c r="E128" s="1"/>
  <c r="C129"/>
  <c r="E129" s="1"/>
  <c r="C130"/>
  <c r="E130" s="1"/>
  <c r="C131"/>
  <c r="E131" s="1"/>
  <c r="C132"/>
  <c r="E132" s="1"/>
  <c r="C133"/>
  <c r="E133" s="1"/>
  <c r="C135"/>
  <c r="E135" s="1"/>
  <c r="C136"/>
  <c r="E136" s="1"/>
  <c r="C137"/>
  <c r="E137" s="1"/>
  <c r="C138"/>
  <c r="E138" s="1"/>
  <c r="C139"/>
  <c r="E139" s="1"/>
  <c r="C140"/>
  <c r="E140" s="1"/>
  <c r="C141"/>
  <c r="E141" s="1"/>
  <c r="C142"/>
  <c r="E142" s="1"/>
  <c r="C143"/>
  <c r="E143" s="1"/>
  <c r="C144"/>
  <c r="E144" s="1"/>
  <c r="C145"/>
  <c r="E145" s="1"/>
  <c r="C146"/>
  <c r="E146" s="1"/>
  <c r="C147"/>
  <c r="E147" s="1"/>
  <c r="C148"/>
  <c r="E148" s="1"/>
  <c r="C149"/>
  <c r="E149" s="1"/>
  <c r="C150"/>
  <c r="E150" s="1"/>
  <c r="C151"/>
  <c r="E151" s="1"/>
  <c r="C152"/>
  <c r="E152" s="1"/>
  <c r="C153"/>
  <c r="E153" s="1"/>
  <c r="C154"/>
  <c r="E154" s="1"/>
  <c r="C155"/>
  <c r="E155" s="1"/>
  <c r="C156"/>
  <c r="E156" s="1"/>
  <c r="C157"/>
  <c r="E157" s="1"/>
  <c r="C158"/>
  <c r="E158" s="1"/>
  <c r="C159"/>
  <c r="E159" s="1"/>
  <c r="C160"/>
  <c r="E160" s="1"/>
  <c r="C161"/>
  <c r="E161" s="1"/>
  <c r="C162"/>
  <c r="E162" s="1"/>
  <c r="C163"/>
  <c r="E163" s="1"/>
  <c r="C164"/>
  <c r="E164" s="1"/>
  <c r="C165"/>
  <c r="E165" s="1"/>
  <c r="C166"/>
  <c r="E166" s="1"/>
  <c r="C167"/>
  <c r="E167" s="1"/>
  <c r="C168"/>
  <c r="E168" s="1"/>
  <c r="C169"/>
  <c r="E169" s="1"/>
  <c r="C170"/>
  <c r="E170" s="1"/>
  <c r="C171"/>
  <c r="E171" s="1"/>
  <c r="C172"/>
  <c r="E172" s="1"/>
  <c r="C173"/>
  <c r="E173" s="1"/>
  <c r="C174"/>
  <c r="E174" s="1"/>
  <c r="C175"/>
  <c r="E175" s="1"/>
  <c r="C176"/>
  <c r="E176" s="1"/>
  <c r="C177"/>
  <c r="E177" s="1"/>
  <c r="C178"/>
  <c r="E178" s="1"/>
  <c r="C179"/>
  <c r="E179" s="1"/>
  <c r="C180"/>
  <c r="E180" s="1"/>
  <c r="C181"/>
  <c r="E181" s="1"/>
  <c r="C182"/>
  <c r="E182" s="1"/>
  <c r="C183"/>
  <c r="E183" s="1"/>
  <c r="C184"/>
  <c r="E184" s="1"/>
  <c r="C185"/>
  <c r="E185" s="1"/>
  <c r="C186"/>
  <c r="E186" s="1"/>
  <c r="C187"/>
  <c r="E187" s="1"/>
  <c r="C188"/>
  <c r="E188" s="1"/>
  <c r="C189"/>
  <c r="E189" s="1"/>
  <c r="C190"/>
  <c r="E190" s="1"/>
  <c r="C191"/>
  <c r="E191" s="1"/>
  <c r="C192"/>
  <c r="E192" s="1"/>
  <c r="C193"/>
  <c r="E193" s="1"/>
  <c r="C194"/>
  <c r="E194" s="1"/>
  <c r="C195"/>
  <c r="E195" s="1"/>
  <c r="C196"/>
  <c r="E196" s="1"/>
  <c r="C197"/>
  <c r="E197" s="1"/>
  <c r="C198"/>
  <c r="E198" s="1"/>
  <c r="C199"/>
  <c r="E199" s="1"/>
  <c r="C200"/>
  <c r="E200" s="1"/>
  <c r="C201"/>
  <c r="E201" s="1"/>
  <c r="C202"/>
  <c r="E202" s="1"/>
  <c r="C203"/>
  <c r="E203" s="1"/>
  <c r="C204"/>
  <c r="E204" s="1"/>
  <c r="C205"/>
  <c r="E205" s="1"/>
  <c r="C206"/>
  <c r="E206" s="1"/>
  <c r="C207"/>
  <c r="E207" s="1"/>
  <c r="C208"/>
  <c r="E208" s="1"/>
  <c r="C209"/>
  <c r="E209" s="1"/>
  <c r="C210"/>
  <c r="E210" s="1"/>
  <c r="C211"/>
  <c r="E211" s="1"/>
  <c r="C212"/>
  <c r="E212" s="1"/>
  <c r="C213"/>
  <c r="E213" s="1"/>
  <c r="C214"/>
  <c r="E214" s="1"/>
  <c r="C215"/>
  <c r="E215" s="1"/>
  <c r="C216"/>
  <c r="E216" s="1"/>
  <c r="C217"/>
  <c r="E217" s="1"/>
  <c r="C218"/>
  <c r="E218" s="1"/>
  <c r="C219"/>
  <c r="E219" s="1"/>
  <c r="C220"/>
  <c r="E220" s="1"/>
  <c r="C221"/>
  <c r="E221" s="1"/>
  <c r="C222"/>
  <c r="E222" s="1"/>
  <c r="C223"/>
  <c r="E223" s="1"/>
  <c r="C224"/>
  <c r="E224" s="1"/>
  <c r="C225"/>
  <c r="E225" s="1"/>
  <c r="C226"/>
  <c r="E226" s="1"/>
  <c r="C227"/>
  <c r="E227" s="1"/>
  <c r="C228"/>
  <c r="E228" s="1"/>
  <c r="C229"/>
  <c r="E229" s="1"/>
  <c r="C230"/>
  <c r="E230" s="1"/>
  <c r="C231"/>
  <c r="E231" s="1"/>
  <c r="C232"/>
  <c r="E232" s="1"/>
  <c r="C233"/>
  <c r="E233" s="1"/>
  <c r="C234"/>
  <c r="E234" s="1"/>
  <c r="C235"/>
  <c r="E235" s="1"/>
  <c r="C236"/>
  <c r="E236" s="1"/>
  <c r="C237"/>
  <c r="E237" s="1"/>
  <c r="C238"/>
  <c r="E238" s="1"/>
  <c r="C239"/>
  <c r="E239" s="1"/>
  <c r="C240"/>
  <c r="E240" s="1"/>
  <c r="C241"/>
  <c r="E241" s="1"/>
  <c r="C242"/>
  <c r="E242" s="1"/>
  <c r="C243"/>
  <c r="E243" s="1"/>
  <c r="C244"/>
  <c r="E244" s="1"/>
  <c r="C245"/>
  <c r="E245" s="1"/>
  <c r="C246"/>
  <c r="E246" s="1"/>
  <c r="C247"/>
  <c r="E247" s="1"/>
  <c r="C248"/>
  <c r="E248" s="1"/>
  <c r="C249"/>
  <c r="E249" s="1"/>
  <c r="C250"/>
  <c r="E250" s="1"/>
  <c r="C251"/>
  <c r="E251" s="1"/>
  <c r="C252"/>
  <c r="E252" s="1"/>
  <c r="C253"/>
  <c r="E253" s="1"/>
  <c r="C254"/>
  <c r="E254" s="1"/>
  <c r="C255"/>
  <c r="E255" s="1"/>
  <c r="C256"/>
  <c r="E256" s="1"/>
  <c r="C257"/>
  <c r="E257" s="1"/>
  <c r="C258"/>
  <c r="E258" s="1"/>
  <c r="C259"/>
  <c r="E259" s="1"/>
  <c r="C260"/>
  <c r="E260" s="1"/>
  <c r="C261"/>
  <c r="E261" s="1"/>
  <c r="C262"/>
  <c r="E262" s="1"/>
  <c r="C263"/>
  <c r="E263" s="1"/>
  <c r="C264"/>
  <c r="E264" s="1"/>
  <c r="C265"/>
  <c r="E265" s="1"/>
  <c r="C266"/>
  <c r="E266" s="1"/>
  <c r="C267"/>
  <c r="E267" s="1"/>
  <c r="C268"/>
  <c r="E268" s="1"/>
  <c r="C269"/>
  <c r="E269" s="1"/>
  <c r="C270"/>
  <c r="E270" s="1"/>
  <c r="C271"/>
  <c r="E271" s="1"/>
  <c r="C272"/>
  <c r="E272" s="1"/>
  <c r="C273"/>
  <c r="E273" s="1"/>
  <c r="C274"/>
  <c r="E274" s="1"/>
  <c r="C275"/>
  <c r="E275" s="1"/>
  <c r="C276"/>
  <c r="E276" s="1"/>
  <c r="C277"/>
  <c r="E277" s="1"/>
  <c r="C278"/>
  <c r="E278" s="1"/>
  <c r="C279"/>
  <c r="E279" s="1"/>
  <c r="C280"/>
  <c r="E280" s="1"/>
  <c r="C281"/>
  <c r="E281" s="1"/>
  <c r="C282"/>
  <c r="E282" s="1"/>
  <c r="C283"/>
  <c r="E283" s="1"/>
  <c r="C284"/>
  <c r="E284" s="1"/>
  <c r="C285"/>
  <c r="E285" s="1"/>
  <c r="C286"/>
  <c r="E286" s="1"/>
  <c r="C287"/>
  <c r="E287" s="1"/>
  <c r="C288"/>
  <c r="E288" s="1"/>
  <c r="C289"/>
  <c r="E289" s="1"/>
  <c r="C290"/>
  <c r="E290" s="1"/>
  <c r="C291"/>
  <c r="E291" s="1"/>
  <c r="C292"/>
  <c r="E292" s="1"/>
  <c r="C293"/>
  <c r="E293" s="1"/>
  <c r="C294"/>
  <c r="E294" s="1"/>
  <c r="C295"/>
  <c r="E295" s="1"/>
  <c r="C296"/>
  <c r="E296" s="1"/>
  <c r="C297"/>
  <c r="E297" s="1"/>
  <c r="C298"/>
  <c r="E298" s="1"/>
  <c r="C299"/>
  <c r="E299" s="1"/>
  <c r="C300"/>
  <c r="E300" s="1"/>
  <c r="C301"/>
  <c r="E301" s="1"/>
  <c r="C302"/>
  <c r="E302" s="1"/>
  <c r="C303"/>
  <c r="E303" s="1"/>
  <c r="C304"/>
  <c r="E304" s="1"/>
  <c r="C305"/>
  <c r="E305" s="1"/>
  <c r="C306"/>
  <c r="E306" s="1"/>
  <c r="C307"/>
  <c r="E307" s="1"/>
  <c r="C308"/>
  <c r="E308" s="1"/>
  <c r="C309"/>
  <c r="E309" s="1"/>
  <c r="C310"/>
  <c r="E310" s="1"/>
  <c r="C311"/>
  <c r="E311" s="1"/>
  <c r="C313"/>
  <c r="E313" s="1"/>
  <c r="C314"/>
  <c r="E314" s="1"/>
  <c r="C315"/>
  <c r="E315" s="1"/>
  <c r="C317"/>
  <c r="E317" s="1"/>
  <c r="C318"/>
  <c r="E318" s="1"/>
  <c r="C319"/>
  <c r="E319" s="1"/>
  <c r="C320"/>
  <c r="E320" s="1"/>
  <c r="C321"/>
  <c r="E321" s="1"/>
  <c r="C323"/>
  <c r="E323" s="1"/>
  <c r="C324"/>
  <c r="E324" s="1"/>
  <c r="C325"/>
  <c r="E325" s="1"/>
  <c r="C326"/>
  <c r="E326" s="1"/>
  <c r="C327"/>
  <c r="E327" s="1"/>
  <c r="C328"/>
  <c r="E328" s="1"/>
  <c r="C329"/>
  <c r="E329" s="1"/>
  <c r="C330"/>
  <c r="E330" s="1"/>
  <c r="C331"/>
  <c r="E331" s="1"/>
  <c r="C332"/>
  <c r="E332" s="1"/>
  <c r="C333"/>
  <c r="E333" s="1"/>
  <c r="C334"/>
  <c r="E334" s="1"/>
  <c r="C335"/>
  <c r="E335" s="1"/>
  <c r="C336"/>
  <c r="E336" s="1"/>
  <c r="C337"/>
  <c r="E337" s="1"/>
  <c r="C338"/>
  <c r="E338" s="1"/>
  <c r="C339"/>
  <c r="E339" s="1"/>
  <c r="C340"/>
  <c r="E340" s="1"/>
  <c r="C341"/>
  <c r="E341" s="1"/>
  <c r="C342"/>
  <c r="E342" s="1"/>
  <c r="C343"/>
  <c r="E343" s="1"/>
  <c r="C344"/>
  <c r="E344" s="1"/>
  <c r="C345"/>
  <c r="E345" s="1"/>
  <c r="C346"/>
  <c r="E346" s="1"/>
  <c r="C347"/>
  <c r="E347" s="1"/>
  <c r="C348"/>
  <c r="E348" s="1"/>
  <c r="C349"/>
  <c r="E349" s="1"/>
  <c r="C350"/>
  <c r="E350" s="1"/>
  <c r="C351"/>
  <c r="E351" s="1"/>
  <c r="C352"/>
  <c r="E352" s="1"/>
  <c r="C353"/>
  <c r="E353" s="1"/>
  <c r="C354"/>
  <c r="E354" s="1"/>
  <c r="C355"/>
  <c r="E355" s="1"/>
  <c r="C356"/>
  <c r="E356" s="1"/>
  <c r="C357"/>
  <c r="E357" s="1"/>
  <c r="C358"/>
  <c r="E358" s="1"/>
  <c r="C359"/>
  <c r="E359" s="1"/>
  <c r="C360"/>
  <c r="E360" s="1"/>
  <c r="C361"/>
  <c r="E361" s="1"/>
  <c r="C362"/>
  <c r="E362" s="1"/>
  <c r="C363"/>
  <c r="E363" s="1"/>
  <c r="C364"/>
  <c r="E364" s="1"/>
  <c r="C365"/>
  <c r="E365" s="1"/>
  <c r="C366"/>
  <c r="E366" s="1"/>
  <c r="C367"/>
  <c r="E367" s="1"/>
  <c r="C368"/>
  <c r="E368" s="1"/>
  <c r="C369"/>
  <c r="E369" s="1"/>
  <c r="C370"/>
  <c r="E370" s="1"/>
  <c r="C371"/>
  <c r="E371" s="1"/>
  <c r="C372"/>
  <c r="E372" s="1"/>
  <c r="C373"/>
  <c r="E373" s="1"/>
  <c r="C374"/>
  <c r="E374" s="1"/>
  <c r="C375"/>
  <c r="E375" s="1"/>
  <c r="C376"/>
  <c r="E376" s="1"/>
  <c r="C377"/>
  <c r="E377" s="1"/>
  <c r="C378"/>
  <c r="E378" s="1"/>
  <c r="C379"/>
  <c r="E379" s="1"/>
  <c r="C380"/>
  <c r="E380" s="1"/>
  <c r="C381"/>
  <c r="E381" s="1"/>
  <c r="C382"/>
  <c r="E382" s="1"/>
  <c r="C383"/>
  <c r="E383" s="1"/>
  <c r="C384"/>
  <c r="E384" s="1"/>
  <c r="C385"/>
  <c r="E385" s="1"/>
  <c r="C386"/>
  <c r="E386" s="1"/>
  <c r="C387"/>
  <c r="E387" s="1"/>
  <c r="C388"/>
  <c r="E388" s="1"/>
  <c r="C389"/>
  <c r="E389" s="1"/>
  <c r="C390"/>
  <c r="E390" s="1"/>
  <c r="C391"/>
  <c r="E391" s="1"/>
  <c r="C392"/>
  <c r="E392" s="1"/>
  <c r="C393"/>
  <c r="E393" s="1"/>
  <c r="C394"/>
  <c r="E394" s="1"/>
  <c r="C395"/>
  <c r="E395" s="1"/>
  <c r="C396"/>
  <c r="E396" s="1"/>
  <c r="C397"/>
  <c r="E397" s="1"/>
  <c r="C398"/>
  <c r="E398" s="1"/>
  <c r="C399"/>
  <c r="E399" s="1"/>
  <c r="C400"/>
  <c r="E400" s="1"/>
  <c r="C401"/>
  <c r="E401" s="1"/>
  <c r="C403"/>
  <c r="E403" s="1"/>
  <c r="C404"/>
  <c r="E404" s="1"/>
  <c r="C405"/>
  <c r="E405" s="1"/>
  <c r="C406"/>
  <c r="E406" s="1"/>
  <c r="C407"/>
  <c r="E407" s="1"/>
  <c r="C408"/>
  <c r="E408" s="1"/>
  <c r="C409"/>
  <c r="E409" s="1"/>
  <c r="C411"/>
  <c r="E411" s="1"/>
  <c r="C414"/>
  <c r="E414" s="1"/>
  <c r="C416"/>
  <c r="E416" s="1"/>
  <c r="C417"/>
  <c r="E417" s="1"/>
  <c r="C418"/>
  <c r="E418" s="1"/>
  <c r="C419"/>
  <c r="E419" s="1"/>
  <c r="C420"/>
  <c r="E420" s="1"/>
  <c r="C421"/>
  <c r="E421" s="1"/>
  <c r="C422"/>
  <c r="E422" s="1"/>
  <c r="C423"/>
  <c r="E423" s="1"/>
  <c r="C424"/>
  <c r="E424" s="1"/>
  <c r="C425"/>
  <c r="E425" s="1"/>
  <c r="C426"/>
  <c r="E426" s="1"/>
  <c r="C427"/>
  <c r="E427" s="1"/>
  <c r="C428"/>
  <c r="E428" s="1"/>
  <c r="C429"/>
  <c r="E429" s="1"/>
  <c r="C430"/>
  <c r="E430" s="1"/>
  <c r="C431"/>
  <c r="E431" s="1"/>
  <c r="C432"/>
  <c r="E432" s="1"/>
  <c r="C433"/>
  <c r="E433" s="1"/>
  <c r="C434"/>
  <c r="E434" s="1"/>
  <c r="C435"/>
  <c r="E435" s="1"/>
  <c r="C436"/>
  <c r="E436" s="1"/>
  <c r="C437"/>
  <c r="E437" s="1"/>
  <c r="C438"/>
  <c r="E438" s="1"/>
  <c r="C439"/>
  <c r="E439" s="1"/>
  <c r="C440"/>
  <c r="E440" s="1"/>
  <c r="C441"/>
  <c r="E441" s="1"/>
  <c r="C442"/>
  <c r="E442" s="1"/>
  <c r="C443"/>
  <c r="E443" s="1"/>
  <c r="C444"/>
  <c r="E444" s="1"/>
  <c r="C445"/>
  <c r="E445" s="1"/>
  <c r="C446"/>
  <c r="E446" s="1"/>
  <c r="C447"/>
  <c r="E447" s="1"/>
  <c r="C448"/>
  <c r="E448" s="1"/>
  <c r="C449"/>
  <c r="E449" s="1"/>
  <c r="C450"/>
  <c r="E450" s="1"/>
  <c r="C451"/>
  <c r="E451" s="1"/>
  <c r="C452"/>
  <c r="E452" s="1"/>
  <c r="C453"/>
  <c r="E453" s="1"/>
  <c r="C454"/>
  <c r="E454" s="1"/>
  <c r="C455"/>
  <c r="E455" s="1"/>
  <c r="C456"/>
  <c r="E456" s="1"/>
  <c r="C457"/>
  <c r="E457" s="1"/>
  <c r="C458"/>
  <c r="E458" s="1"/>
  <c r="C459"/>
  <c r="E459" s="1"/>
  <c r="C460"/>
  <c r="E460" s="1"/>
  <c r="C461"/>
  <c r="E461" s="1"/>
  <c r="C462"/>
  <c r="E462" s="1"/>
  <c r="C463"/>
  <c r="E463" s="1"/>
  <c r="C464"/>
  <c r="E464" s="1"/>
  <c r="C465"/>
  <c r="E465" s="1"/>
  <c r="C466"/>
  <c r="E466" s="1"/>
  <c r="C467"/>
  <c r="E467" s="1"/>
  <c r="C468"/>
  <c r="E468" s="1"/>
  <c r="C469"/>
  <c r="E469" s="1"/>
  <c r="C470"/>
  <c r="E470" s="1"/>
  <c r="C471"/>
  <c r="E471" s="1"/>
  <c r="C472"/>
  <c r="E472" s="1"/>
  <c r="C473"/>
  <c r="E473" s="1"/>
  <c r="C474"/>
  <c r="E474" s="1"/>
  <c r="C475"/>
  <c r="E475" s="1"/>
  <c r="C476"/>
  <c r="E476" s="1"/>
  <c r="C477"/>
  <c r="E477" s="1"/>
  <c r="C479"/>
  <c r="E479" s="1"/>
  <c r="C480"/>
  <c r="E480" s="1"/>
  <c r="C481"/>
  <c r="E481" s="1"/>
  <c r="C482"/>
  <c r="E482" s="1"/>
  <c r="C483"/>
  <c r="E483" s="1"/>
  <c r="C484"/>
  <c r="E484" s="1"/>
  <c r="C485"/>
  <c r="E485" s="1"/>
  <c r="C486"/>
  <c r="E486" s="1"/>
  <c r="C487"/>
  <c r="E487" s="1"/>
  <c r="C488"/>
  <c r="E488" s="1"/>
  <c r="C489"/>
  <c r="E489" s="1"/>
  <c r="C490"/>
  <c r="E490" s="1"/>
  <c r="C491"/>
  <c r="E491" s="1"/>
  <c r="C492"/>
  <c r="E492" s="1"/>
  <c r="C493"/>
  <c r="E493" s="1"/>
  <c r="C494"/>
  <c r="E494" s="1"/>
  <c r="C495"/>
  <c r="E495" s="1"/>
  <c r="C496"/>
  <c r="E496" s="1"/>
  <c r="C497"/>
  <c r="E497" s="1"/>
  <c r="C498"/>
  <c r="E498" s="1"/>
  <c r="C499"/>
  <c r="E499" s="1"/>
  <c r="C500"/>
  <c r="E500" s="1"/>
  <c r="C501"/>
  <c r="E501" s="1"/>
  <c r="C502"/>
  <c r="E502" s="1"/>
  <c r="C503"/>
  <c r="E503" s="1"/>
  <c r="C504"/>
  <c r="E504" s="1"/>
  <c r="C505"/>
  <c r="E505" s="1"/>
  <c r="C506"/>
  <c r="E506" s="1"/>
  <c r="C507"/>
  <c r="E507" s="1"/>
  <c r="C508"/>
  <c r="E508" s="1"/>
  <c r="C509"/>
  <c r="E509" s="1"/>
  <c r="C510"/>
  <c r="E510" s="1"/>
  <c r="C511"/>
  <c r="E511" s="1"/>
  <c r="C512"/>
  <c r="E512" s="1"/>
  <c r="C513"/>
  <c r="E513" s="1"/>
  <c r="C514"/>
  <c r="E514" s="1"/>
  <c r="C515"/>
  <c r="E515" s="1"/>
  <c r="C516"/>
  <c r="E516" s="1"/>
  <c r="C517"/>
  <c r="E517" s="1"/>
  <c r="C518"/>
  <c r="E518" s="1"/>
  <c r="C519"/>
  <c r="E519" s="1"/>
  <c r="C520"/>
  <c r="E520" s="1"/>
  <c r="C521"/>
  <c r="E521" s="1"/>
  <c r="C522"/>
  <c r="E522" s="1"/>
  <c r="C523"/>
  <c r="E523" s="1"/>
  <c r="C524"/>
  <c r="E524" s="1"/>
  <c r="C525"/>
  <c r="E525" s="1"/>
  <c r="C526"/>
  <c r="E526" s="1"/>
  <c r="C527"/>
  <c r="E527" s="1"/>
  <c r="C528"/>
  <c r="E528" s="1"/>
  <c r="C529"/>
  <c r="E529" s="1"/>
  <c r="C530"/>
  <c r="E530" s="1"/>
  <c r="C531"/>
  <c r="E531" s="1"/>
  <c r="C532"/>
  <c r="E532" s="1"/>
  <c r="C533"/>
  <c r="E533" s="1"/>
  <c r="C534"/>
  <c r="E534" s="1"/>
  <c r="C535"/>
  <c r="E535" s="1"/>
  <c r="C536"/>
  <c r="E536" s="1"/>
  <c r="C537"/>
  <c r="E537" s="1"/>
  <c r="C538"/>
  <c r="E538" s="1"/>
  <c r="C539"/>
  <c r="E539" s="1"/>
  <c r="C540"/>
  <c r="E540" s="1"/>
  <c r="C541"/>
  <c r="E541" s="1"/>
  <c r="C542"/>
  <c r="E542" s="1"/>
  <c r="C543"/>
  <c r="E543" s="1"/>
  <c r="C544"/>
  <c r="E544" s="1"/>
  <c r="C545"/>
  <c r="E545" s="1"/>
  <c r="C546"/>
  <c r="E546" s="1"/>
  <c r="C547"/>
  <c r="E547" s="1"/>
  <c r="C549"/>
  <c r="E549" s="1"/>
  <c r="C550"/>
  <c r="E550" s="1"/>
  <c r="C551"/>
  <c r="E551" s="1"/>
  <c r="C552"/>
  <c r="E552" s="1"/>
  <c r="C553"/>
  <c r="E553" s="1"/>
  <c r="C554"/>
  <c r="E554" s="1"/>
  <c r="C555"/>
  <c r="E555" s="1"/>
  <c r="C556"/>
  <c r="E556" s="1"/>
  <c r="C557"/>
  <c r="E557" s="1"/>
  <c r="C558"/>
  <c r="E558" s="1"/>
  <c r="C559"/>
  <c r="E559" s="1"/>
  <c r="C560"/>
  <c r="E560" s="1"/>
  <c r="C561"/>
  <c r="E561" s="1"/>
  <c r="C562"/>
  <c r="E562" s="1"/>
  <c r="C563"/>
  <c r="E563" s="1"/>
  <c r="C564"/>
  <c r="E564" s="1"/>
  <c r="C565"/>
  <c r="E565" s="1"/>
  <c r="C566"/>
  <c r="E566" s="1"/>
  <c r="C567"/>
  <c r="E567" s="1"/>
  <c r="C568"/>
  <c r="E568" s="1"/>
  <c r="C569"/>
  <c r="E569" s="1"/>
  <c r="C570"/>
  <c r="E570" s="1"/>
  <c r="C571"/>
  <c r="E571" s="1"/>
  <c r="C572"/>
  <c r="E572" s="1"/>
  <c r="C573"/>
  <c r="E573" s="1"/>
  <c r="C574"/>
  <c r="E574" s="1"/>
  <c r="C575"/>
  <c r="E575" s="1"/>
  <c r="C576"/>
  <c r="E576" s="1"/>
  <c r="C577"/>
  <c r="E577" s="1"/>
  <c r="C578"/>
  <c r="E578" s="1"/>
  <c r="C579"/>
  <c r="E579" s="1"/>
  <c r="C580"/>
  <c r="E580" s="1"/>
  <c r="C581"/>
  <c r="E581" s="1"/>
  <c r="C582"/>
  <c r="E582" s="1"/>
  <c r="C583"/>
  <c r="E583" s="1"/>
  <c r="C584"/>
  <c r="E584" s="1"/>
  <c r="C585"/>
  <c r="E585" s="1"/>
  <c r="C586"/>
  <c r="E586" s="1"/>
  <c r="C587"/>
  <c r="E587" s="1"/>
  <c r="C588"/>
  <c r="E588" s="1"/>
  <c r="C589"/>
  <c r="E589" s="1"/>
  <c r="C590"/>
  <c r="E590" s="1"/>
  <c r="C591"/>
  <c r="E591" s="1"/>
  <c r="C592"/>
  <c r="E592" s="1"/>
  <c r="C593"/>
  <c r="E593" s="1"/>
  <c r="C594"/>
  <c r="E594" s="1"/>
  <c r="C595"/>
  <c r="E595" s="1"/>
  <c r="C596"/>
  <c r="E596" s="1"/>
  <c r="C597"/>
  <c r="E597" s="1"/>
  <c r="C598"/>
  <c r="E598" s="1"/>
  <c r="C599"/>
  <c r="E599" s="1"/>
  <c r="C600"/>
  <c r="E600" s="1"/>
  <c r="C601"/>
  <c r="E601" s="1"/>
  <c r="C602"/>
  <c r="E602" s="1"/>
  <c r="C603"/>
  <c r="E603" s="1"/>
  <c r="C604"/>
  <c r="E604" s="1"/>
  <c r="C605"/>
  <c r="E605" s="1"/>
  <c r="C606"/>
  <c r="E606" s="1"/>
  <c r="C607"/>
  <c r="E607" s="1"/>
  <c r="C608"/>
  <c r="E608" s="1"/>
  <c r="C609"/>
  <c r="E609" s="1"/>
  <c r="C610"/>
  <c r="E610" s="1"/>
  <c r="C611"/>
  <c r="E611" s="1"/>
  <c r="C612"/>
  <c r="E612" s="1"/>
  <c r="C613"/>
  <c r="E613" s="1"/>
  <c r="C614"/>
  <c r="E614" s="1"/>
  <c r="C615"/>
  <c r="E615" s="1"/>
  <c r="C616"/>
  <c r="E616" s="1"/>
  <c r="C617"/>
  <c r="E617" s="1"/>
  <c r="C618"/>
  <c r="E618" s="1"/>
  <c r="C619"/>
  <c r="E619" s="1"/>
  <c r="C620"/>
  <c r="E620" s="1"/>
  <c r="C621"/>
  <c r="E621" s="1"/>
  <c r="C622"/>
  <c r="E622" s="1"/>
  <c r="C623"/>
  <c r="E623" s="1"/>
  <c r="C624"/>
  <c r="E624" s="1"/>
  <c r="C625"/>
  <c r="E625" s="1"/>
  <c r="C626"/>
  <c r="E626" s="1"/>
  <c r="C627"/>
  <c r="E627" s="1"/>
  <c r="C628"/>
  <c r="E628" s="1"/>
  <c r="C629"/>
  <c r="E629" s="1"/>
  <c r="C630"/>
  <c r="E630" s="1"/>
  <c r="C631"/>
  <c r="E631" s="1"/>
  <c r="C632"/>
  <c r="E632" s="1"/>
  <c r="C633"/>
  <c r="E633" s="1"/>
  <c r="C634"/>
  <c r="E634" s="1"/>
  <c r="C635"/>
  <c r="E635" s="1"/>
  <c r="C636"/>
  <c r="E636" s="1"/>
  <c r="C637"/>
  <c r="E637" s="1"/>
  <c r="C638"/>
  <c r="E638" s="1"/>
  <c r="C639"/>
  <c r="E639" s="1"/>
  <c r="C640"/>
  <c r="E640" s="1"/>
  <c r="C641"/>
  <c r="E641" s="1"/>
  <c r="C642"/>
  <c r="E642" s="1"/>
  <c r="C643"/>
  <c r="E643" s="1"/>
  <c r="C644"/>
  <c r="E644" s="1"/>
  <c r="C645"/>
  <c r="E645" s="1"/>
  <c r="C646"/>
  <c r="E646" s="1"/>
  <c r="C647"/>
  <c r="E647" s="1"/>
  <c r="C648"/>
  <c r="E648" s="1"/>
  <c r="C649"/>
  <c r="E649" s="1"/>
  <c r="C650"/>
  <c r="E650" s="1"/>
  <c r="C651"/>
  <c r="E651" s="1"/>
  <c r="C652"/>
  <c r="E652" s="1"/>
  <c r="C653"/>
  <c r="E653" s="1"/>
  <c r="C654"/>
  <c r="E654" s="1"/>
  <c r="C655"/>
  <c r="E655" s="1"/>
  <c r="C656"/>
  <c r="E656" s="1"/>
  <c r="C657"/>
  <c r="E657" s="1"/>
  <c r="C658"/>
  <c r="E658" s="1"/>
  <c r="C659"/>
  <c r="E659" s="1"/>
  <c r="C660"/>
  <c r="E660" s="1"/>
  <c r="C661"/>
  <c r="E661" s="1"/>
  <c r="C662"/>
  <c r="E662" s="1"/>
  <c r="C663"/>
  <c r="E663" s="1"/>
  <c r="C664"/>
  <c r="E664" s="1"/>
  <c r="C665"/>
  <c r="E665" s="1"/>
  <c r="C666"/>
  <c r="E666" s="1"/>
  <c r="C667"/>
  <c r="E667" s="1"/>
  <c r="C668"/>
  <c r="E668" s="1"/>
  <c r="C669"/>
  <c r="E669" s="1"/>
  <c r="C670"/>
  <c r="E670" s="1"/>
  <c r="C671"/>
  <c r="E671" s="1"/>
  <c r="C672"/>
  <c r="E672" s="1"/>
  <c r="C673"/>
  <c r="E673" s="1"/>
  <c r="C674"/>
  <c r="E674" s="1"/>
  <c r="C675"/>
  <c r="E675" s="1"/>
  <c r="C676"/>
  <c r="E676" s="1"/>
  <c r="C677"/>
  <c r="E677" s="1"/>
  <c r="C678"/>
  <c r="E678" s="1"/>
  <c r="C679"/>
  <c r="E679" s="1"/>
  <c r="C680"/>
  <c r="E680" s="1"/>
  <c r="C681"/>
  <c r="E681" s="1"/>
  <c r="C682"/>
  <c r="E682" s="1"/>
  <c r="C683"/>
  <c r="E683" s="1"/>
  <c r="C684"/>
  <c r="E684" s="1"/>
  <c r="C685"/>
  <c r="E685" s="1"/>
  <c r="C686"/>
  <c r="E686" s="1"/>
  <c r="C687"/>
  <c r="E687" s="1"/>
  <c r="C688"/>
  <c r="E688" s="1"/>
  <c r="C689"/>
  <c r="E689" s="1"/>
  <c r="C690"/>
  <c r="E690" s="1"/>
  <c r="C691"/>
  <c r="E691" s="1"/>
  <c r="C692"/>
  <c r="E692" s="1"/>
  <c r="C693"/>
  <c r="E693" s="1"/>
  <c r="C694"/>
  <c r="E694" s="1"/>
  <c r="C695"/>
  <c r="E695" s="1"/>
  <c r="C696"/>
  <c r="E696" s="1"/>
  <c r="C697"/>
  <c r="E697" s="1"/>
  <c r="C698"/>
  <c r="E698" s="1"/>
  <c r="C699"/>
  <c r="E699" s="1"/>
  <c r="C700"/>
  <c r="E700" s="1"/>
  <c r="C701"/>
  <c r="E701" s="1"/>
  <c r="C702"/>
  <c r="E702" s="1"/>
  <c r="C703"/>
  <c r="E703" s="1"/>
  <c r="C704"/>
  <c r="E704" s="1"/>
  <c r="C705"/>
  <c r="E705" s="1"/>
  <c r="C706"/>
  <c r="E706" s="1"/>
  <c r="C707"/>
  <c r="E707" s="1"/>
  <c r="C708"/>
  <c r="E708" s="1"/>
  <c r="C709"/>
  <c r="E709" s="1"/>
  <c r="C710"/>
  <c r="E710" s="1"/>
  <c r="C711"/>
  <c r="E711" s="1"/>
  <c r="C712"/>
  <c r="E712" s="1"/>
  <c r="C713"/>
  <c r="E713" s="1"/>
  <c r="C714"/>
  <c r="E714" s="1"/>
  <c r="C715"/>
  <c r="E715" s="1"/>
  <c r="C716"/>
  <c r="E716" s="1"/>
  <c r="C717"/>
  <c r="E717" s="1"/>
  <c r="C718"/>
  <c r="E718" s="1"/>
  <c r="C719"/>
  <c r="E719" s="1"/>
  <c r="C720"/>
  <c r="E720" s="1"/>
  <c r="C721"/>
  <c r="E721" s="1"/>
  <c r="C722"/>
  <c r="E722" s="1"/>
  <c r="C723"/>
  <c r="E723" s="1"/>
</calcChain>
</file>

<file path=xl/sharedStrings.xml><?xml version="1.0" encoding="utf-8"?>
<sst xmlns="http://schemas.openxmlformats.org/spreadsheetml/2006/main" count="1484" uniqueCount="1462">
  <si>
    <t>Наименование услуги</t>
  </si>
  <si>
    <t>Код услуги</t>
  </si>
  <si>
    <t>B01.047.002.000</t>
  </si>
  <si>
    <t>Прием (осмотр, консультация) врача-терапевта повторный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</si>
  <si>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</si>
  <si>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</si>
  <si>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</si>
  <si>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</si>
  <si>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</si>
  <si>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</si>
  <si>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</si>
  <si>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</si>
  <si>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B01.010.001.000</t>
  </si>
  <si>
    <t>Прием (осмотр, консультация) врача-детского хирурга первичный</t>
  </si>
  <si>
    <t>B01.010.002.000</t>
  </si>
  <si>
    <t>Прием (осмотр, консультация) врача-детского хирурга повторный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</si>
  <si>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</si>
  <si>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</si>
  <si>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</si>
  <si>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</si>
  <si>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B01.029.001.001</t>
  </si>
  <si>
    <t>Прием (осмотр, консультация) врача-детского офтальмолога первичный</t>
  </si>
  <si>
    <t>B01.029.002.001</t>
  </si>
  <si>
    <t>Прием (осмотр, консультация) врача-детского офтальмолога повторный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</si>
  <si>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</si>
  <si>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</si>
  <si>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</si>
  <si>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</si>
  <si>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B01.028.001.001</t>
  </si>
  <si>
    <t>Прием (осмотр, консультация) врача-детского оториноларинголога первичный</t>
  </si>
  <si>
    <t>B01.028.002.001</t>
  </si>
  <si>
    <t>Прием (осмотр, консультация) врача-детского оториноларинголога повторный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</si>
  <si>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</si>
  <si>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</si>
  <si>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</si>
  <si>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</si>
  <si>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B01.015.003.000</t>
  </si>
  <si>
    <t>Прием (осмотр, консультация) врача-детского кардиолога первичный</t>
  </si>
  <si>
    <t>B01.015.004.000</t>
  </si>
  <si>
    <t>Прием (осмотр, консультация) врача-детского кардиолога повторный</t>
  </si>
  <si>
    <t>B01.055.001.000</t>
  </si>
  <si>
    <t>Прием (осмотр, консультация) врача-фтизиатра первичный</t>
  </si>
  <si>
    <t>B01.055.002.000</t>
  </si>
  <si>
    <t>Прием (осмотр, консультация) врача-фтизиатра повторный</t>
  </si>
  <si>
    <t>B01.055.001.001</t>
  </si>
  <si>
    <t>Прием (осмотр, консультация) врача-детского фтизиатра первичный</t>
  </si>
  <si>
    <t>B01.055.002.001</t>
  </si>
  <si>
    <t>Прием (осмотр, консультация) врача-детского фтизиатра повторный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</si>
  <si>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</si>
  <si>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</si>
  <si>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</si>
  <si>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</si>
  <si>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</si>
  <si>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</si>
  <si>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</si>
  <si>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</si>
  <si>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B01.023.001.001</t>
  </si>
  <si>
    <t>Прием (осмотр, консультация) врача-детского невролога первичный</t>
  </si>
  <si>
    <t>B01.023.002.001</t>
  </si>
  <si>
    <t>Прием (осмотр, консультация) врача-детского невролога повторный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</si>
  <si>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</si>
  <si>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</si>
  <si>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</si>
  <si>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</si>
  <si>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B01.058.003.000</t>
  </si>
  <si>
    <t>Прием (осмотр, консультация) врача-детского эндокринолога первичный</t>
  </si>
  <si>
    <t>B01.058.004.000</t>
  </si>
  <si>
    <t>Прием (осмотр, консультация) врача-детского эндокринолога повторный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</si>
  <si>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</si>
  <si>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</si>
  <si>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</si>
  <si>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</si>
  <si>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B01.064.003.000</t>
  </si>
  <si>
    <t>Прием (осмотр, консультация) врача-стоматолога детского первичный</t>
  </si>
  <si>
    <t>B01.064.004.000</t>
  </si>
  <si>
    <t>Прием (осмотр, консультация) врача-стоматолога детского повторный</t>
  </si>
  <si>
    <t>B01.035.001.000</t>
  </si>
  <si>
    <t>Прием (осмотр, консультация) врача-психиатра первичный</t>
  </si>
  <si>
    <t>B01.035.002.000</t>
  </si>
  <si>
    <t>Прием (осмотр, консультация) врача-психиатра повторный</t>
  </si>
  <si>
    <t>B01.035.003.000</t>
  </si>
  <si>
    <t>Прием (осмотр, консультация) врача-психиатра детского первичный</t>
  </si>
  <si>
    <t>B01.035.004.000</t>
  </si>
  <si>
    <t>Прием (осмотр, консультация) врача-психиатра детского повторный</t>
  </si>
  <si>
    <t>B01.001.004.000</t>
  </si>
  <si>
    <t>Прием (осмотр, консультация) врача-акушера-гинеколога беременной первичный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</si>
  <si>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</si>
  <si>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</si>
  <si>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</si>
  <si>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</si>
  <si>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</si>
  <si>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</si>
  <si>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</si>
  <si>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</si>
  <si>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B01.008.001.001</t>
  </si>
  <si>
    <t>Прием (осмотр, консультация) врача-детского дерматовенеролога первичный</t>
  </si>
  <si>
    <t>B01.008.002.001</t>
  </si>
  <si>
    <t>Прием (осмотр, консультация) врача-детского дерматовенеролога повторный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</si>
  <si>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</si>
  <si>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</si>
  <si>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</si>
  <si>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</si>
  <si>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</si>
  <si>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</si>
  <si>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</si>
  <si>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</si>
  <si>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</si>
  <si>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</si>
  <si>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</si>
  <si>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</si>
  <si>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B01.054.001.000</t>
  </si>
  <si>
    <t>Осмотр (консультация) врача-физиотерапевта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</si>
  <si>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</si>
  <si>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</si>
  <si>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</si>
  <si>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</si>
  <si>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A16.07.086.001</t>
  </si>
  <si>
    <t>Оказание неотложной помощи</t>
  </si>
  <si>
    <t>A02.03.005.000</t>
  </si>
  <si>
    <t>Измерение роста</t>
  </si>
  <si>
    <t>A02.01.001.000</t>
  </si>
  <si>
    <t>Измерение массы тела</t>
  </si>
  <si>
    <t>A02.03.007.004</t>
  </si>
  <si>
    <t>Определение окружности талии</t>
  </si>
  <si>
    <t>A12.26.002.000</t>
  </si>
  <si>
    <t>Комплекс исследований для диагностики туберкулеза</t>
  </si>
  <si>
    <t>B03.029.002.000</t>
  </si>
  <si>
    <t>Комплекс исследований для диагностики глаукомы</t>
  </si>
  <si>
    <t>B03.012.001.000</t>
  </si>
  <si>
    <t>Комплекс исследований для диагностики впервые выявленного сахарного диабета</t>
  </si>
  <si>
    <t>B03.027.023.000</t>
  </si>
  <si>
    <t>Комплекс исследований для диагностики распространенности опухолевого процесса</t>
  </si>
  <si>
    <t>A23.30.042.011</t>
  </si>
  <si>
    <t>Оказание медицинской помощи одному пациенту фельдшерской бригадой скорой медицинской помощи (за 1 час)</t>
  </si>
  <si>
    <t>A02.30.012.000</t>
  </si>
  <si>
    <t>Предрейсовый (предсменный) медицинский осмотр без АСПО</t>
  </si>
  <si>
    <t>B04.014.004.005</t>
  </si>
  <si>
    <t>Туберкулинодиагностика (реакция Манту)</t>
  </si>
  <si>
    <t>B04.014.004.000</t>
  </si>
  <si>
    <t>Вакцинация против бешенства</t>
  </si>
  <si>
    <t>B04.014.004.045</t>
  </si>
  <si>
    <t>Вакцинация против кори с использованием вакцины отечественного производства</t>
  </si>
  <si>
    <t>B01.070.001.000</t>
  </si>
  <si>
    <t>Медицинское освидетельствование на состояние опьянения (алкогольного)</t>
  </si>
  <si>
    <t>B01.070.001.001</t>
  </si>
  <si>
    <t>Медицинское освидетельствование на состояние опьянения (наркотического или иного токсического)</t>
  </si>
  <si>
    <t>B04.014.004.039</t>
  </si>
  <si>
    <t>Вакцинация против вирусного гепатита А с использованием отечественной вакцины</t>
  </si>
  <si>
    <t>B04.014.004.010</t>
  </si>
  <si>
    <t>Вакцинация против дизентерии с использованием вакцины отечественного произодства</t>
  </si>
  <si>
    <t>B04.014.004.002</t>
  </si>
  <si>
    <t>Вакцинация против гриппа с использованием отечественной вакцины</t>
  </si>
  <si>
    <t>B04.014.004.025</t>
  </si>
  <si>
    <t>Вакцинация против клещевого энцефалита с использованием вакцины импортного производства (не прикрепленных к НУЗ)</t>
  </si>
  <si>
    <t>А26.08.027.004</t>
  </si>
  <si>
    <t>Вакцинация против короновирусной инфекции (без учета вакцины)</t>
  </si>
  <si>
    <t>B04.014.006.001</t>
  </si>
  <si>
    <t>Комплекс медицинских услуг при укусе клеща с введением иммуноглобулина:</t>
  </si>
  <si>
    <t>1 мл</t>
  </si>
  <si>
    <t>2 мл</t>
  </si>
  <si>
    <t>3 мл</t>
  </si>
  <si>
    <t>4 мл</t>
  </si>
  <si>
    <t>5 мл</t>
  </si>
  <si>
    <t>6 мл</t>
  </si>
  <si>
    <t>7 мл</t>
  </si>
  <si>
    <t>8 мл</t>
  </si>
  <si>
    <t>9 мл</t>
  </si>
  <si>
    <t>10 мл</t>
  </si>
  <si>
    <t>11 мл</t>
  </si>
  <si>
    <t>12 мл</t>
  </si>
  <si>
    <t xml:space="preserve">Стоимость профосмотров </t>
  </si>
  <si>
    <t>B04.047.002.000</t>
  </si>
  <si>
    <t>Профилактический прием (осмотр, консультация) врача-терапевта</t>
  </si>
  <si>
    <t>B04.033.002.000</t>
  </si>
  <si>
    <t>Профилактический прием (осмотр, консультация) врача-профпатолога</t>
  </si>
  <si>
    <t>B04.057.002.000</t>
  </si>
  <si>
    <t>Профилактический прием (осмотр, консультация) врача-хирурга</t>
  </si>
  <si>
    <t>B04.029.002.000</t>
  </si>
  <si>
    <t>Профилактический прием (осмотр, консультация) врача-офтальмолога</t>
  </si>
  <si>
    <t>B04.028.002.000</t>
  </si>
  <si>
    <t>Профилактический прием (осмотр, консультация) врача-оториноларинголога</t>
  </si>
  <si>
    <t>B04.014.003.000</t>
  </si>
  <si>
    <t>Профилактический прием (осмотр, консультация) врача-инфекциониста</t>
  </si>
  <si>
    <t>B04.023.002.000</t>
  </si>
  <si>
    <t>Профилактический прием (осмотр, консультация) врача-невролога</t>
  </si>
  <si>
    <t>B04.065.002.000</t>
  </si>
  <si>
    <t>Профилактический прием (осмотр, консультация) врача-стоматолога-терапевта</t>
  </si>
  <si>
    <t>B04.036.002.000</t>
  </si>
  <si>
    <t>Профилактический прием (осмотр, консультация) врача психиатра-нарколога</t>
  </si>
  <si>
    <t>B04.001.002.000</t>
  </si>
  <si>
    <t>Профилактический прием (осмотр, консультация) врача-акушера-гинеколога</t>
  </si>
  <si>
    <t>B04.008.002.000</t>
  </si>
  <si>
    <t>Профилактический прием (осмотр, консультация) врача-дерматовенеролога</t>
  </si>
  <si>
    <t>B04.055.002.000</t>
  </si>
  <si>
    <t>Профилактический прием (осмотр, консультация) врача-фтизиатра</t>
  </si>
  <si>
    <t>B04.058.003.001</t>
  </si>
  <si>
    <t>Профилактический прием (осмотр, консультация) врача-эндокринолога</t>
  </si>
  <si>
    <t>B04.053.002.000</t>
  </si>
  <si>
    <t>Профилактический прием (осмотр, консультация) врача-уролога</t>
  </si>
  <si>
    <t>B04.050.002.000</t>
  </si>
  <si>
    <t>Профилактический прием (осмотр, консультация) врача-травматолога-ортопеда</t>
  </si>
  <si>
    <t>A02.30.015.000</t>
  </si>
  <si>
    <t>Предсменный медицинский осмотр водителей автотранспортных средств</t>
  </si>
  <si>
    <t>B01.035.016.000</t>
  </si>
  <si>
    <t>Медицинское психиатрическое освидетельствование работников, осуществляющих отдельные виды деятельности, а также работающих в условиях повышенной опасности</t>
  </si>
  <si>
    <t>B01.045.012.001</t>
  </si>
  <si>
    <t>Проведение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 (II этап)</t>
  </si>
  <si>
    <t>B03.070.017.000</t>
  </si>
  <si>
    <t xml:space="preserve">Медицинский осмотр периодический </t>
  </si>
  <si>
    <t>ОФТАЛЬМОЛОГ</t>
  </si>
  <si>
    <t>A23.26.001.000</t>
  </si>
  <si>
    <t>Подбор очковой коррекции зрения</t>
  </si>
  <si>
    <t>A03.26.020.004</t>
  </si>
  <si>
    <t>Исследование бинокулярного зрения</t>
  </si>
  <si>
    <t>A03.26.008.000</t>
  </si>
  <si>
    <t>Рефрактометрия</t>
  </si>
  <si>
    <t>A03.26.018.000</t>
  </si>
  <si>
    <t>Биомикроскопия глазного дна</t>
  </si>
  <si>
    <t>A02.26.023.000</t>
  </si>
  <si>
    <t>Исследование аккомодации</t>
  </si>
  <si>
    <t>A12.26.007.000</t>
  </si>
  <si>
    <t>Нагрузочно-разгрузовные пробы для исследования регуляции внутриглазного давления</t>
  </si>
  <si>
    <t>A02.26.009.000</t>
  </si>
  <si>
    <t>Исследование цветоощущения</t>
  </si>
  <si>
    <t>A02.26.015.000</t>
  </si>
  <si>
    <t>Офтальмотонометрия</t>
  </si>
  <si>
    <t>A02.26.005.003</t>
  </si>
  <si>
    <t>Периметрия периферическая</t>
  </si>
  <si>
    <t>B07.029.041.002</t>
  </si>
  <si>
    <t>Никтометрия (определение сумеречного зрения)</t>
  </si>
  <si>
    <t>A02.26.003.000</t>
  </si>
  <si>
    <t>Офтальмоскопия</t>
  </si>
  <si>
    <t>A02.26.014.000</t>
  </si>
  <si>
    <t>Скиаскопия</t>
  </si>
  <si>
    <t>A16.26.051.000</t>
  </si>
  <si>
    <t>Удаление инородного тела роговицы</t>
  </si>
  <si>
    <t>A11.26.004.000</t>
  </si>
  <si>
    <t>Промывание слезных путей</t>
  </si>
  <si>
    <t>A16.26.014.001</t>
  </si>
  <si>
    <t>Вскрытие ячменя, абсцесса века</t>
  </si>
  <si>
    <t>A16.26.124.000</t>
  </si>
  <si>
    <t>Алкоголизация цилиарного ганглия</t>
  </si>
  <si>
    <t>A16.26.006.000</t>
  </si>
  <si>
    <t>Вскрытие флегмоны слезного мешка, разрез слезных точек и слезных канальцев</t>
  </si>
  <si>
    <t>A16.01.021.002</t>
  </si>
  <si>
    <t>Первичная хирургическая обработка раны (ран)</t>
  </si>
  <si>
    <t>A16.26.022.000</t>
  </si>
  <si>
    <t>Коррекция блефарохалязиса</t>
  </si>
  <si>
    <t>A16.26.075.000</t>
  </si>
  <si>
    <t>Склеропластика</t>
  </si>
  <si>
    <t>A16.26.044.000</t>
  </si>
  <si>
    <t>Удаление птеригиума</t>
  </si>
  <si>
    <t>A16.26.020.000</t>
  </si>
  <si>
    <t>Устранение энтропиона или эктропиона</t>
  </si>
  <si>
    <t>A16.01.037.000</t>
  </si>
  <si>
    <t>Удаление ксантелазм век</t>
  </si>
  <si>
    <t>A16.26.013.000</t>
  </si>
  <si>
    <t>Удаление халязиона</t>
  </si>
  <si>
    <t>A16.26.018.000</t>
  </si>
  <si>
    <t>Эпиляция ресниц</t>
  </si>
  <si>
    <t>A16.26.011.000</t>
  </si>
  <si>
    <t>Зондирование слезных канальцев, активация слезных точек</t>
  </si>
  <si>
    <t>A23.26.005.000</t>
  </si>
  <si>
    <t>Промывание слезоотводящих путей</t>
  </si>
  <si>
    <t>A11.26.011.000</t>
  </si>
  <si>
    <t>Пара- и ретробульбарные инъекции</t>
  </si>
  <si>
    <t>A11.26.016.000</t>
  </si>
  <si>
    <t>Субконъюнктивальная инъекция</t>
  </si>
  <si>
    <t>КАБИНЕТ ОТОЛАРИНГОЛОГА</t>
  </si>
  <si>
    <t>A16.08.007.000</t>
  </si>
  <si>
    <t>Удаление инородного тела глотки или гортани</t>
  </si>
  <si>
    <t>A14.08.006.001</t>
  </si>
  <si>
    <t>Гортанное введение лекарственных препаратов</t>
  </si>
  <si>
    <t>A16.08.016.000</t>
  </si>
  <si>
    <t>Промывание лакун миндалин</t>
  </si>
  <si>
    <t>A11.08.004.000</t>
  </si>
  <si>
    <t>Пункция околоносовых пазух</t>
  </si>
  <si>
    <t>A16.08.012.000</t>
  </si>
  <si>
    <t>Вскрытие паратонзиллярного абсцесса</t>
  </si>
  <si>
    <t>A16.08.018.000</t>
  </si>
  <si>
    <t>Вскрытие фурункула носа</t>
  </si>
  <si>
    <t>A03.25.004.001</t>
  </si>
  <si>
    <t>Продувание слуховых труб по Политцеру</t>
  </si>
  <si>
    <t>A16.25.012.001</t>
  </si>
  <si>
    <t>Пневмомассаж барабанных перепонок (1 сеанс)</t>
  </si>
  <si>
    <t>A12.25.002.000</t>
  </si>
  <si>
    <t>Речевая аудиометрия</t>
  </si>
  <si>
    <t>A05.25.002.002</t>
  </si>
  <si>
    <t>Аудиометрия</t>
  </si>
  <si>
    <t>A11.25.003.000</t>
  </si>
  <si>
    <t>Промывание среднего уха</t>
  </si>
  <si>
    <t>A03.25.001.000</t>
  </si>
  <si>
    <t>Вестибулометрия</t>
  </si>
  <si>
    <t>A16.08.014.000</t>
  </si>
  <si>
    <t>Репозиция костей носа</t>
  </si>
  <si>
    <t>A16.08.023.002</t>
  </si>
  <si>
    <t>Лечение синусита с применением синус-катетера "ЯМИК"</t>
  </si>
  <si>
    <t>A16.08.016.001</t>
  </si>
  <si>
    <t>Промывание небных миндалин аппаратом "Тонзиллор"</t>
  </si>
  <si>
    <t>A17.08.008.000</t>
  </si>
  <si>
    <t>Ультразвуковое лечение хронического тонзиллита, фарингита, отита аппаратом "Тонзиллор ММ"</t>
  </si>
  <si>
    <t>A11.25.002.000</t>
  </si>
  <si>
    <t>Введение лекарственных препаратов в наружный слуховой проход</t>
  </si>
  <si>
    <t>A22.08.001.000</t>
  </si>
  <si>
    <t>Ультразвуковая дезинтеграция нижних носовых раковин</t>
  </si>
  <si>
    <t>A16.08.023.000</t>
  </si>
  <si>
    <t>Промывание верхнечелюстной пазухи носа</t>
  </si>
  <si>
    <t>КАБИНЕТ ХИРУРГА</t>
  </si>
  <si>
    <t>A11.04.004.000</t>
  </si>
  <si>
    <t>Внутрисуставное введение лекарственных препаратов</t>
  </si>
  <si>
    <t>A16.21.013.000</t>
  </si>
  <si>
    <t>Обрезание крайней плоти</t>
  </si>
  <si>
    <t>A15.03.003.000</t>
  </si>
  <si>
    <t>Наложение гипсовой повязки при переломах костей</t>
  </si>
  <si>
    <t>A16.01.004.000</t>
  </si>
  <si>
    <t>Хирургическая обработка раны или инфицированной ткани</t>
  </si>
  <si>
    <t>КАБИНЕТ НЕВРОЛОГА</t>
  </si>
  <si>
    <t>A02.24.001.001</t>
  </si>
  <si>
    <t>Паллестезиометрия (определение вибрационной чувствительности)</t>
  </si>
  <si>
    <t>A02.02.008.001</t>
  </si>
  <si>
    <t>Вибрационная чувствительность к колебательным воздействиям на кожу</t>
  </si>
  <si>
    <t>КАБИНЕТ ТЕРАПЕВТА</t>
  </si>
  <si>
    <t>A12.10.007.000</t>
  </si>
  <si>
    <t>Динамометрия</t>
  </si>
  <si>
    <t>КАБИНЕТ ОНКОЛОГА</t>
  </si>
  <si>
    <t>A11.12.003.000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</si>
  <si>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</si>
  <si>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</si>
  <si>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</si>
  <si>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A11.02.002.000</t>
  </si>
  <si>
    <t>Внутримышечное введение лекарственных препаратов</t>
  </si>
  <si>
    <t>A11.30.006.000</t>
  </si>
  <si>
    <t>Внутрибрюшное введение лекарственных препаратов</t>
  </si>
  <si>
    <t>A11.01.009.000</t>
  </si>
  <si>
    <t>Соскоб кожи</t>
  </si>
  <si>
    <t>A16.01.005.000</t>
  </si>
  <si>
    <t>Иссечение поражения кожи</t>
  </si>
  <si>
    <t>A11.01.001.000</t>
  </si>
  <si>
    <t>Биопсия кожи</t>
  </si>
  <si>
    <t>ЖЕНСКАЯ КОНСУЛЬТАЦИЯ</t>
  </si>
  <si>
    <t>A03.20.001.000</t>
  </si>
  <si>
    <t>Кольпоскопия</t>
  </si>
  <si>
    <t>A16.20.036.001</t>
  </si>
  <si>
    <t>Электродиатермоконизация шейки матки</t>
  </si>
  <si>
    <t>A11.20.011.000</t>
  </si>
  <si>
    <t>Биопсия шейки матки</t>
  </si>
  <si>
    <t>A11.20.014.000</t>
  </si>
  <si>
    <t>Введение внутриматочной спирали</t>
  </si>
  <si>
    <t>ФУНКЦИОНАЛЬНАЯ ДИАГНОСТИКА</t>
  </si>
  <si>
    <t>A05.10.002.000</t>
  </si>
  <si>
    <t>Проведение электрокардиографических исследований</t>
  </si>
  <si>
    <t>A23.30.001.008</t>
  </si>
  <si>
    <t xml:space="preserve">Функция внешнего дыхания с нагрузочными пробами </t>
  </si>
  <si>
    <t>A05.10.008.002</t>
  </si>
  <si>
    <t>Холтеровское мониторирование сердечного ритма (ХМ-ЭКГ)</t>
  </si>
  <si>
    <t>A11.09.007.001</t>
  </si>
  <si>
    <t>Ингаляторное введение лекарственных препаратов через небулайзер</t>
  </si>
  <si>
    <t>А05.23.001.000</t>
  </si>
  <si>
    <t>Электроэнцефалография</t>
  </si>
  <si>
    <t>A12.10.005.000</t>
  </si>
  <si>
    <t>Велоэргометрия</t>
  </si>
  <si>
    <t>A02.12.002.000</t>
  </si>
  <si>
    <t>Измерение артериального давления на периферических артериях</t>
  </si>
  <si>
    <t>ОПЕРАЦИИ И МАНИПУЛЯЦИИ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</si>
  <si>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</si>
  <si>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</si>
  <si>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A03.20.003.000</t>
  </si>
  <si>
    <t>Гистероскопия</t>
  </si>
  <si>
    <t>B01.003.004.012</t>
  </si>
  <si>
    <t>Комбинированный ингаляционный наркоз (в том числе с применением ксенона)</t>
  </si>
  <si>
    <t>A16.14.006.001</t>
  </si>
  <si>
    <t>Лапароскопическая холецистостомия</t>
  </si>
  <si>
    <t>B01.003.004.010</t>
  </si>
  <si>
    <t>Комбинированный эндотрахеальный наркоз</t>
  </si>
  <si>
    <t>A16.20.037.002</t>
  </si>
  <si>
    <t>Исскуственное медикаментозное прерывание беременности (аборт)</t>
  </si>
  <si>
    <t>B01.003.004.027</t>
  </si>
  <si>
    <t>Комбинированный масочный наркоз</t>
  </si>
  <si>
    <t>A16.30.004.019</t>
  </si>
  <si>
    <t>Грыжесечение при грыже белой линии живота</t>
  </si>
  <si>
    <t>A16.03.034.000</t>
  </si>
  <si>
    <t>Репозиция отломков костей при переломах</t>
  </si>
  <si>
    <t>A16.30.066.000</t>
  </si>
  <si>
    <t>Удаление инородного тела с рассечением мягких тканей</t>
  </si>
  <si>
    <t>A16.30.034.001</t>
  </si>
  <si>
    <t>Лапароскопия</t>
  </si>
  <si>
    <t>A16.30.079.000</t>
  </si>
  <si>
    <t>Лапароскопия диагностическая</t>
  </si>
  <si>
    <t>A16.30.006.000</t>
  </si>
  <si>
    <t>Лапаротомия</t>
  </si>
  <si>
    <t>A16.30.006.002</t>
  </si>
  <si>
    <t>Лапаротомия диагностическая</t>
  </si>
  <si>
    <t>A16.06.002.000</t>
  </si>
  <si>
    <t>Экстирпация лимфатических узлов</t>
  </si>
  <si>
    <t>A16.16.027.000</t>
  </si>
  <si>
    <t>Экстирпация пищевода</t>
  </si>
  <si>
    <t>A16.30.015.000</t>
  </si>
  <si>
    <t>Экстирпация боковых свищей шеи</t>
  </si>
  <si>
    <t>A16.19.020.000</t>
  </si>
  <si>
    <t>Экстирпация прямой кишки</t>
  </si>
  <si>
    <t>A16.30.014.000</t>
  </si>
  <si>
    <t>Экстирпация срединных кист и свищей шеи</t>
  </si>
  <si>
    <t>A16.07.010.000</t>
  </si>
  <si>
    <t>Экстирпация пульпы</t>
  </si>
  <si>
    <t>A16.18.009.000</t>
  </si>
  <si>
    <t>Аппендэктомия</t>
  </si>
  <si>
    <t>B01.003.004.001</t>
  </si>
  <si>
    <t>Местная анестезия</t>
  </si>
  <si>
    <t>B01.003.004.009</t>
  </si>
  <si>
    <t>Тотальная внутривенная анестезия</t>
  </si>
  <si>
    <t>B01.003.004.007</t>
  </si>
  <si>
    <t>Спинальная анестезия</t>
  </si>
  <si>
    <t>B01.003.004.006</t>
  </si>
  <si>
    <t>Эпидуральная анестезия</t>
  </si>
  <si>
    <t>B06.001.059.004</t>
  </si>
  <si>
    <t>Роды оперативные</t>
  </si>
  <si>
    <t>A16.20.097.001</t>
  </si>
  <si>
    <t>Хромосальпингоскопия</t>
  </si>
  <si>
    <t>A16.20.064.000</t>
  </si>
  <si>
    <t>Рассечение спаек, вскрытие и опорожнение серозоцеле</t>
  </si>
  <si>
    <t>A16.20.001.001</t>
  </si>
  <si>
    <t>Удаление кисты яичника с использованием видеоэндоскопических технологий</t>
  </si>
  <si>
    <t>A16.20.004.001</t>
  </si>
  <si>
    <t>Сальпингэктомия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</si>
  <si>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</si>
  <si>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</si>
  <si>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</si>
  <si>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</si>
  <si>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A16.30.004.023</t>
  </si>
  <si>
    <t>Лапароскопическая вентрофиксация</t>
  </si>
  <si>
    <t>A16.20.035.001</t>
  </si>
  <si>
    <t>Миомэктомия (энуклеация миоматозных узлов) с использованием видеоэндоскопических технологий</t>
  </si>
  <si>
    <t>A03.20.003.001</t>
  </si>
  <si>
    <t>Гистерорезектоскопия</t>
  </si>
  <si>
    <t>ЭНДОСКОПИЯ</t>
  </si>
  <si>
    <t>A03.19.001.003</t>
  </si>
  <si>
    <t>Ректоскопия</t>
  </si>
  <si>
    <t>A03.18.001.008</t>
  </si>
  <si>
    <t>Ректосигмоидоколоноскопия диагностическая с анестезией</t>
  </si>
  <si>
    <t>A03.16.001.000</t>
  </si>
  <si>
    <t>Эзофагогастродуоденоскопия</t>
  </si>
  <si>
    <t>A03.09.001.000</t>
  </si>
  <si>
    <t>Бронхоскопия</t>
  </si>
  <si>
    <t>B01.059.002.010</t>
  </si>
  <si>
    <t>Бронхофиброскопия лечебно-диагностическая</t>
  </si>
  <si>
    <t>МАССАЖНЫЙ  КАБИНЕТ</t>
  </si>
  <si>
    <t>A22.01.005.006</t>
  </si>
  <si>
    <t>Лазеротерапия, магнитолазеротерапия (1-2 точки, поле)</t>
  </si>
  <si>
    <t>A21.01.005.007</t>
  </si>
  <si>
    <t>Массаж головы (лобно-височной и затылочно-теменной области) на дому</t>
  </si>
  <si>
    <t>A21.01.002.000</t>
  </si>
  <si>
    <t>Массаж лица медицинский</t>
  </si>
  <si>
    <t>A21.01.003.000</t>
  </si>
  <si>
    <t>Массаж шеи медицинский</t>
  </si>
  <si>
    <t>A21.30.017.000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</si>
  <si>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</si>
  <si>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A17.07.005.006</t>
  </si>
  <si>
    <t>Массаж верхней конечности</t>
  </si>
  <si>
    <t>A21.01.004.001</t>
  </si>
  <si>
    <t>Массаж верхней конечности, надплечья и области лопатки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</si>
  <si>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</si>
  <si>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</si>
  <si>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A21.04.004.000</t>
  </si>
  <si>
    <t>Массаж локтевого сустава (верхней трети предплечья, области локтевого сустава и нижней трети плеча)</t>
  </si>
  <si>
    <t>A21.01.004.004</t>
  </si>
  <si>
    <t>Массаж лучезапястного сустава</t>
  </si>
  <si>
    <t>A21.30.005.000</t>
  </si>
  <si>
    <t>Массаж грудной клетки медицинский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</si>
  <si>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</si>
  <si>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</si>
  <si>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A21.01.001.006</t>
  </si>
  <si>
    <t>Массаж мышц передней брюшной стенки</t>
  </si>
  <si>
    <t>A21.30.007.002</t>
  </si>
  <si>
    <t>Массаж пояснично-крестцовой области (от I поясничного позвонка до нижних ягодичных складок)</t>
  </si>
  <si>
    <t>A21.03.002.002</t>
  </si>
  <si>
    <t>Сегментарный массаж пояснично-крестцовой области</t>
  </si>
  <si>
    <t>A21.03.002.012</t>
  </si>
  <si>
    <t>Массаж спины и поясницы</t>
  </si>
  <si>
    <t>A21.30.008.020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</si>
  <si>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</si>
  <si>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A21.03.002.003</t>
  </si>
  <si>
    <t>Сегментарный массаж шейно-грудного отдела позвоночника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</si>
  <si>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</si>
  <si>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</si>
  <si>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A21.01.003.008</t>
  </si>
  <si>
    <t>Массаж нижней конечности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</si>
  <si>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</si>
  <si>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</si>
  <si>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A21.04.002.008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</si>
  <si>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</si>
  <si>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A21.04.006.000</t>
  </si>
  <si>
    <t>Массаж коленного сустава (верхней трети голени, области коленного сустава и нижней трети бедра)</t>
  </si>
  <si>
    <t>A21.04.002.009</t>
  </si>
  <si>
    <t>Массаж голеностопного сустава (проксимального отдела стопы, области голеностопного сустава и нижней трети голени)</t>
  </si>
  <si>
    <t>A21.01.009.005</t>
  </si>
  <si>
    <t>Массаж стопы и голени</t>
  </si>
  <si>
    <t>A21.30.002.000</t>
  </si>
  <si>
    <t>Общий массаж и гимнастика у детей раннего возраста</t>
  </si>
  <si>
    <t>СТАЦИОНАР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</si>
  <si>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</si>
  <si>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</si>
  <si>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</si>
  <si>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</si>
  <si>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B06.070.031.000</t>
  </si>
  <si>
    <t>Лечение в многоместной палате круглосуточного стационара (1 койко-день) неврологического профиля</t>
  </si>
  <si>
    <t>B01.014.003.000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</si>
  <si>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</si>
  <si>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B06.070.021.000</t>
  </si>
  <si>
    <t>Лечение в многоместной палате круглосуточного стационара (1 койко-день) гинекологического профиля</t>
  </si>
  <si>
    <t>B01.001.008.000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</si>
  <si>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</si>
  <si>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B01.031.005.000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</si>
  <si>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</si>
  <si>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B06.070.002.000</t>
  </si>
  <si>
    <t>Лечение в 1-местной палате круглосуточного стационара (1 койко-день) терапевтического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</si>
  <si>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</si>
  <si>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</si>
  <si>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B06.070.032.000</t>
  </si>
  <si>
    <t>Лечение в 1-местной палате круглосуточного стационара (1 койко-день) неврологического профиля</t>
  </si>
  <si>
    <t>B06.070.022.000</t>
  </si>
  <si>
    <t>Лечение в 1-местной палате круглосуточного стационара (1 койко-день) гинекологического профиля</t>
  </si>
  <si>
    <t>ДНЕВНОЙ СТАЦИОНАР</t>
  </si>
  <si>
    <t>B06.070.006.000</t>
  </si>
  <si>
    <t>Лечение в многоместной палате дневного стационара (1 пациенто-день) терапевтического профиля</t>
  </si>
  <si>
    <t>ЛАБОРАТОРИЯ</t>
  </si>
  <si>
    <t>013.05</t>
  </si>
  <si>
    <t>Гормональное исследование щитовидной железы (ТТГ,Т4, антитела к тиреоглобулину)</t>
  </si>
  <si>
    <t>A09.05.065.000</t>
  </si>
  <si>
    <t>Исследование уровня тиреотропного гормона (ТТГ) в крови</t>
  </si>
  <si>
    <t>A09.05.060.000</t>
  </si>
  <si>
    <t>Исследование уровня общего трийодтиронина (T3) в крови</t>
  </si>
  <si>
    <t>A09.05.064.000</t>
  </si>
  <si>
    <t>Исследование уровня общего тироксина (T4) сыворотки крови</t>
  </si>
  <si>
    <t>A09.05.117.000</t>
  </si>
  <si>
    <t>Исследование уровня тиреоглобулина в крови</t>
  </si>
  <si>
    <t>A11.12.009.000</t>
  </si>
  <si>
    <t>Взятие крови из периферической вены</t>
  </si>
  <si>
    <t>013.06</t>
  </si>
  <si>
    <t>Гормональные исследования репродуктивных органов (пролактин, прогестерон, ФСГ,ЛГ):</t>
  </si>
  <si>
    <t>A09.05.132.000</t>
  </si>
  <si>
    <t>Исследование уровня фолликулостимулирующего гормона в сыворотке крови</t>
  </si>
  <si>
    <t>A09.05.131.000</t>
  </si>
  <si>
    <t>Исследование уровня лютеинизирующего гормона в сыворотке крови</t>
  </si>
  <si>
    <t>A09.05.087.000</t>
  </si>
  <si>
    <t>Исследование уровня пролактина в крови</t>
  </si>
  <si>
    <t>A09.05.152.000</t>
  </si>
  <si>
    <t>Исследование уровня прогестерона в крови</t>
  </si>
  <si>
    <t>A26.06.081.002</t>
  </si>
  <si>
    <t>Определение антител класса М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</si>
  <si>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</si>
  <si>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</si>
  <si>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A26.06.071.001</t>
  </si>
  <si>
    <t>Определение антител класса M (IgM) к вирусу краснухи (Rubeola virus) в крови</t>
  </si>
  <si>
    <t>A26.06.071.002</t>
  </si>
  <si>
    <t>Определение антител класса G  (IgG) к вирусу краснухи (Rubeola virus) в крови</t>
  </si>
  <si>
    <t>A26.06.045.000</t>
  </si>
  <si>
    <t>Определение антител к вирусу простого герпеса (Herpes simplex virus) в крови</t>
  </si>
  <si>
    <t>A26.06.021.000</t>
  </si>
  <si>
    <t>Определение антител к цитомегаловирусу (Cytomegalovirus) в крови</t>
  </si>
  <si>
    <t>B03.016.002.000</t>
  </si>
  <si>
    <t>Общий (клинический) анализ крови</t>
  </si>
  <si>
    <t>B03.016.003.002</t>
  </si>
  <si>
    <t>Клинический анализ крови с лейкоформулой (CBC+DIFF)</t>
  </si>
  <si>
    <t>B03.016.003.000</t>
  </si>
  <si>
    <t>Общий (клинический) анализ крови развернутый</t>
  </si>
  <si>
    <t>A12.05.118.000</t>
  </si>
  <si>
    <t>Исследование уровня эритроцитов в крови</t>
  </si>
  <si>
    <t>A12.05.120.000</t>
  </si>
  <si>
    <t>Исследование уровня тромбоцитов в крови</t>
  </si>
  <si>
    <t>A12.05.123.000</t>
  </si>
  <si>
    <t>Исследование уровня ретикулоцитов в крови</t>
  </si>
  <si>
    <t>A08.05.003.001</t>
  </si>
  <si>
    <t>Исследование уровня эритроцитов в крови с базофильной зернистостью и тельцами Гейнца</t>
  </si>
  <si>
    <t>A12.05.006.003</t>
  </si>
  <si>
    <t>Определение резус-принадлежности</t>
  </si>
  <si>
    <t>A12.05.005.000</t>
  </si>
  <si>
    <t>Определение основных групп крови по системе А, В, 0</t>
  </si>
  <si>
    <t>A26.06.036.000</t>
  </si>
  <si>
    <t>Определение поверхностного антигена вируса гепатита B (HbsAg Hepatitis B virus) в крови</t>
  </si>
  <si>
    <t>A12.06.011.000</t>
  </si>
  <si>
    <t>Проведение реакции Вассермана (RW)</t>
  </si>
  <si>
    <t>B03.016.006.000</t>
  </si>
  <si>
    <t>Общий (клинический) анализ мочи</t>
  </si>
  <si>
    <t>A09.28.007.000</t>
  </si>
  <si>
    <t>Обнаружение желчных пигментов в моче</t>
  </si>
  <si>
    <t>A25.30.001.004</t>
  </si>
  <si>
    <t>Определение мочи по Нечипоренко</t>
  </si>
  <si>
    <t>A09.28.003.001</t>
  </si>
  <si>
    <t>Исследование на микроальбуминурию</t>
  </si>
  <si>
    <t>A26.19.010.000</t>
  </si>
  <si>
    <t>Микроскопическое исследование кала на яйца и личинки гельминтов</t>
  </si>
  <si>
    <t>A11.19.011.001</t>
  </si>
  <si>
    <t>Взятие соскоба с перианальной области на энтеробиоз</t>
  </si>
  <si>
    <t>B03.016.010.000</t>
  </si>
  <si>
    <t>Копрологическое исследование</t>
  </si>
  <si>
    <t>A26.01.017.000</t>
  </si>
  <si>
    <t>Микроскопическое исследование отпечатков с поверхности кожи перианальных складок на яйца остриц (Enterobius vermicularis)</t>
  </si>
  <si>
    <t>A26.21.005.003</t>
  </si>
  <si>
    <t>Комплексное исследование на выявление возбудителей инфекций, передающихся половым путем (Neisseria gonorrhoeae, Trichomonas vaginalis, грибы рода  Candida)</t>
  </si>
  <si>
    <t>A26.21.008.004</t>
  </si>
  <si>
    <t xml:space="preserve">Молекулярно-биологическое исследование отделяемого из женских половых органов или уретры на трихомоны (Trichomonas vaginalis) 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</si>
  <si>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</si>
  <si>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</si>
  <si>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A26.21.007.000</t>
  </si>
  <si>
    <t>Молекулярно-биологическое исследование отделяемого из уретры на хламидии (Chlamidia trachomatis)</t>
  </si>
  <si>
    <t>A26.21.008.003</t>
  </si>
  <si>
    <t>Молекулярно-биологическое исследование отделяемого из женских половых органов или уретры на гонорею (Neisseria gonorrhoeaea)</t>
  </si>
  <si>
    <t>Биохимические исследования:</t>
  </si>
  <si>
    <t>Белковый обмен:</t>
  </si>
  <si>
    <t>A09.05.010.000</t>
  </si>
  <si>
    <t>Исследование уровня общего белка в крови</t>
  </si>
  <si>
    <t>A09.28.003.000</t>
  </si>
  <si>
    <t>Определение белка в моче</t>
  </si>
  <si>
    <t>A09.05.013.001</t>
  </si>
  <si>
    <t>Исследование уровня общего белка и белковых фракций в крови</t>
  </si>
  <si>
    <t>Водно-солевой обмен: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</si>
  <si>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</si>
  <si>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</si>
  <si>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</si>
  <si>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</si>
  <si>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ферменты:</t>
  </si>
  <si>
    <t>A09.05.042.000</t>
  </si>
  <si>
    <t>Исследование уровня аланин-трансаминазы в крови</t>
  </si>
  <si>
    <t>A09.05.041.000</t>
  </si>
  <si>
    <t>Исследование уровня аспартат-трансаминазы в крови</t>
  </si>
  <si>
    <t>A09.05.179.001</t>
  </si>
  <si>
    <t>Исследование уровня альфа-амилазы панкреатической в крови</t>
  </si>
  <si>
    <t>A09.28.027.000</t>
  </si>
  <si>
    <t>Определение активности альфа-амилазы в моче</t>
  </si>
  <si>
    <t>A09.05.044.000</t>
  </si>
  <si>
    <t>Исследование уровня гамма-глютамилтрансферазы в крови</t>
  </si>
  <si>
    <t>A09.05.046.000</t>
  </si>
  <si>
    <t>Исследование уровня щелочной фосфатазы в крови</t>
  </si>
  <si>
    <t>A09.05.043.000</t>
  </si>
  <si>
    <t>Исследование уровня креатинкиназы в крови</t>
  </si>
  <si>
    <t>A09.28.008.000</t>
  </si>
  <si>
    <t>Исследование уровня порфиринов и их производных в моче</t>
  </si>
  <si>
    <t>A09.19.007.000</t>
  </si>
  <si>
    <t>Исследование копропорфиринов в кале</t>
  </si>
  <si>
    <t>A09.05.110.000</t>
  </si>
  <si>
    <t>Исследование уровня порфиринов в крови</t>
  </si>
  <si>
    <t>A09.05.007.000</t>
  </si>
  <si>
    <t>Исследование уровня железа сыворотки крови</t>
  </si>
  <si>
    <t>A09.05.032.000</t>
  </si>
  <si>
    <t>Исследование уровня общего кальция в крови</t>
  </si>
  <si>
    <t>Исследование углеводного обмена:</t>
  </si>
  <si>
    <t>A09.05.023.000</t>
  </si>
  <si>
    <t>Исследование уровня глюкозы в крови</t>
  </si>
  <si>
    <t>A09.28.011.000</t>
  </si>
  <si>
    <t>Исследование уровня глюкозы в моче</t>
  </si>
  <si>
    <t>A09.28.015.000</t>
  </si>
  <si>
    <t>Обнаружение кетоновых тел в моче</t>
  </si>
  <si>
    <t>A09.05.021.000</t>
  </si>
  <si>
    <t>Исследование уровня общего билирубина в крови</t>
  </si>
  <si>
    <t>A09.05.027.000</t>
  </si>
  <si>
    <t>Исследование уровня липопротеинов в крови</t>
  </si>
  <si>
    <t>A09.05.025.000</t>
  </si>
  <si>
    <t>Исследование уровня триглицеридов в крови</t>
  </si>
  <si>
    <t>A09.05.026.000</t>
  </si>
  <si>
    <t>Исследование уровня холестерина в крови</t>
  </si>
  <si>
    <t>A12.06.015.000</t>
  </si>
  <si>
    <t>Определение антистрептолизина-О в сыворотке крови</t>
  </si>
  <si>
    <t>A09.05.009.002</t>
  </si>
  <si>
    <t>Определение С-реактивного белка (СРБ  ультрачувствительный)</t>
  </si>
  <si>
    <t>A12.05.027.000</t>
  </si>
  <si>
    <t>Определение протромбинового (тромбопластинового) времени в крови или в плазме</t>
  </si>
  <si>
    <t>A09.05.050.000</t>
  </si>
  <si>
    <t>Исследование уровня фибриногена в крови</t>
  </si>
  <si>
    <t>A12.06.019.000</t>
  </si>
  <si>
    <t>Исследование ревматоидных факторов в крови</t>
  </si>
  <si>
    <t>A09.05.017.000</t>
  </si>
  <si>
    <t>Исследование уровня мочевины в крови</t>
  </si>
  <si>
    <t>A09.28.009.000</t>
  </si>
  <si>
    <t>Исследование уровня мочевины в моче</t>
  </si>
  <si>
    <t>A09.05.020.000</t>
  </si>
  <si>
    <t>Исследование уровня креатинина в крови</t>
  </si>
  <si>
    <t>A09.28.006.000</t>
  </si>
  <si>
    <t>Исследование уровня креатинина в моче (проба Реберга)</t>
  </si>
  <si>
    <t>A09.05.104.000</t>
  </si>
  <si>
    <t>Исследование тимоловой и сулемовой проб в сыворотке крови</t>
  </si>
  <si>
    <t>A09.05.018.000</t>
  </si>
  <si>
    <t>Исследование уровня мочевой кислоты в крови</t>
  </si>
  <si>
    <t>A12.28.012.000</t>
  </si>
  <si>
    <t>Определение объема мочи</t>
  </si>
  <si>
    <t>A12.05.119.000</t>
  </si>
  <si>
    <t>Исследование уровня лейкоцитов в крови</t>
  </si>
  <si>
    <t>A09.28.032.000</t>
  </si>
  <si>
    <t>Исследование уровня билирубина в моче</t>
  </si>
  <si>
    <t>A12.05.001.000</t>
  </si>
  <si>
    <t>Исследование скорости оседания эритроцитов</t>
  </si>
  <si>
    <t>A09.05.003.000</t>
  </si>
  <si>
    <t>Исследование уровня общего гемоглобина в крови</t>
  </si>
  <si>
    <t>А09.05.083.000</t>
  </si>
  <si>
    <t>Исследование уровня гликированного гемоглобина в крови</t>
  </si>
  <si>
    <t>A09.28.022.001</t>
  </si>
  <si>
    <t>Определение удельного веса и объема мочи в анализе по Зимницкому</t>
  </si>
  <si>
    <t>A09.05.037.000</t>
  </si>
  <si>
    <t>Исследование уровня водородных ионов (рН) крови</t>
  </si>
  <si>
    <t>A12.05.015.000</t>
  </si>
  <si>
    <t>Исследование времени кровотечения</t>
  </si>
  <si>
    <t>A09.19.001.000</t>
  </si>
  <si>
    <t>Исследование кала на скрытую кровь</t>
  </si>
  <si>
    <t>A12.05.039.000</t>
  </si>
  <si>
    <t>Активированное частичное тромбопластиновое время</t>
  </si>
  <si>
    <t>A12.30.014.000</t>
  </si>
  <si>
    <t>Определение международного нормализованного отношения (MHO)</t>
  </si>
  <si>
    <t>A26.19.040.000</t>
  </si>
  <si>
    <t>Определение антигенов норовирусов (Norovirus) в образцах фекалий</t>
  </si>
  <si>
    <t>A26.19.039.000</t>
  </si>
  <si>
    <t>Определение антигенов ротавирусов (Rotavirus gr.A) в образцах фекалий</t>
  </si>
  <si>
    <t>А26.08.027.001</t>
  </si>
  <si>
    <t>Определение РНК коронавируса ТОРС (SARS-cov) в мазках со слизистой оболочки носоглотки методом ПЦР (автоматизированный метод)</t>
  </si>
  <si>
    <t>А26.08.027.002</t>
  </si>
  <si>
    <t>Определение РНК коронавируса ТОРС (SARS-cov) в мазках со слизистой оболочки носоглотки методом ПЦР (автоматизированный метод) с выездом в организацию</t>
  </si>
  <si>
    <t>А26.08.027.003</t>
  </si>
  <si>
    <t>Иммунохроматографический экспресс- тест для определения антител IgM и IgG К вирусу SARC-CoV2 (для физических и юридических лиц)</t>
  </si>
  <si>
    <t>А26.08.027.005</t>
  </si>
  <si>
    <t>Иммуноферментное выявление иммуноглобулинов класса G к SARS-CoV 2</t>
  </si>
  <si>
    <t>A05.30.001.000</t>
  </si>
  <si>
    <t>Кардиотокография плода</t>
  </si>
  <si>
    <t>A08.23.007.000</t>
  </si>
  <si>
    <t>Цитологическое исследование клеток спинномозговой жидкости</t>
  </si>
  <si>
    <t>A12.21.001.000</t>
  </si>
  <si>
    <t>Микроскопическое исследование спермы</t>
  </si>
  <si>
    <t>A08.08.003.000</t>
  </si>
  <si>
    <t>Цитологическое исследование мазков с поверхности слизистой оболочки верхних дыхательных путей</t>
  </si>
  <si>
    <t>A08.08.002.000</t>
  </si>
  <si>
    <t>Цитологическое исследование отделяемого верхних дыхательных путей и отпечатков</t>
  </si>
  <si>
    <t>A08.07.010.000</t>
  </si>
  <si>
    <t>Цитологическое исследование отделяемого полости рта</t>
  </si>
  <si>
    <t>A08.30.031.000</t>
  </si>
  <si>
    <t>Цитологическое исследование перитонеальной жидкости</t>
  </si>
  <si>
    <t>B03.016.022.000</t>
  </si>
  <si>
    <t>Исследование плевральной жидкости</t>
  </si>
  <si>
    <t>A08.01.002.000</t>
  </si>
  <si>
    <t>Цитологическое исследование препарата кожи</t>
  </si>
  <si>
    <t>A08.06.001.000</t>
  </si>
  <si>
    <t>Цитологическое исследование препарата тканей лимфоузла</t>
  </si>
  <si>
    <t>A08.04.004.000</t>
  </si>
  <si>
    <t>Цитологическое исследование синовиальной жидкости</t>
  </si>
  <si>
    <t>A08.20.013.001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</si>
  <si>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</si>
  <si>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A11.20.002.000</t>
  </si>
  <si>
    <t>Получение цервикального мазка</t>
  </si>
  <si>
    <t>A08.20.004.000</t>
  </si>
  <si>
    <t>Цитологическое исследование аспирата из полости матки</t>
  </si>
  <si>
    <t>A08.20.018.000</t>
  </si>
  <si>
    <t>Цитологическое исследование аспирата кисты</t>
  </si>
  <si>
    <t>A08.20.012.000</t>
  </si>
  <si>
    <t>Цитологическое исследование микропрепарата тканей влагалища</t>
  </si>
  <si>
    <t>A08.22.004.000</t>
  </si>
  <si>
    <t>Цитологическое исследование микропрепарата тканей щитовидной железы</t>
  </si>
  <si>
    <t>A08.30.016.000</t>
  </si>
  <si>
    <t>Цитологическое исследование микропрепарата пунктатов опухолей, опухолеподобных образований мягких тканей</t>
  </si>
  <si>
    <t>A08.03.001.000</t>
  </si>
  <si>
    <t>Цитологическое исследование микропрепарата пунктатов опухолей, опухолеподобных образований костей</t>
  </si>
  <si>
    <t>A08.09.011.000</t>
  </si>
  <si>
    <t>Цитологическое исследование мокроты</t>
  </si>
  <si>
    <t>A08.30.046.000</t>
  </si>
  <si>
    <t>Патологоанатомическое исследование биопсийного (операционного) материала</t>
  </si>
  <si>
    <t>A08.01.001.000</t>
  </si>
  <si>
    <t>Патологоанатомическое исследование биопсийного (операционного) материала кожи</t>
  </si>
  <si>
    <t>A08.06.003.000</t>
  </si>
  <si>
    <t>Патологоанатомическое исследование биопсийного (операционного) материала лимфоузла</t>
  </si>
  <si>
    <t>A08.20.008.000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</si>
  <si>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</si>
  <si>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</si>
  <si>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</si>
  <si>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A10.30.001.000</t>
  </si>
  <si>
    <t>Макроскопическое исследование удаленного операционного материала</t>
  </si>
  <si>
    <t>A26.08.003.000</t>
  </si>
  <si>
    <t>Бактериологическое исследование слизи с задней стенки глотки на менингококк (Neisseria meningiditis)</t>
  </si>
  <si>
    <t>A26.08.001.000</t>
  </si>
  <si>
    <t>Бактериологическое исследование слизи и пленок с миндалин на палочку дифтерии (Corinebacterium diphtheriae)</t>
  </si>
  <si>
    <t>A26.01.008.000</t>
  </si>
  <si>
    <t>Микроскопическое исследование соскоба с кожи на грибы рода кандида (Candida spp.)</t>
  </si>
  <si>
    <t>A26.31.003.000</t>
  </si>
  <si>
    <t>Контроль питательных сред на стерильность</t>
  </si>
  <si>
    <t>A26.30.004.003</t>
  </si>
  <si>
    <t>Посев 1-го образца любого биоматериала на флору и чувствительность к расширенному спектру антимикробных препаратов</t>
  </si>
  <si>
    <t>A26.19.001.000</t>
  </si>
  <si>
    <t>Бактериологическое исследование кала на возбудителя дизентерии (Shigella spp.)</t>
  </si>
  <si>
    <t>A26.19.003.000</t>
  </si>
  <si>
    <t>Бактериологическое исследование кала на сальмонеллы (Salmonella spp.)</t>
  </si>
  <si>
    <t>A26.30.006.012</t>
  </si>
  <si>
    <t>Исследование клинического материала на носительство золотистого стафилококка</t>
  </si>
  <si>
    <t>A26.19.006.000</t>
  </si>
  <si>
    <t>Микробиологическое (культуральное) исследование фекалий на холерные вибрионы (Vibrio cholerae)</t>
  </si>
  <si>
    <t>A12.06.016.010</t>
  </si>
  <si>
    <t>Исследование антител к дифтерийному анатоксину (anti-anatoxin Corynebacterium diphtheriae) в крови (РПГА)</t>
  </si>
  <si>
    <t>A26.06.077.001</t>
  </si>
  <si>
    <t>Определение антител к Vi-антигену сальмонеллы тифи (anti-Vi-Ag Salmonella typhi) (РПГА) (кровь)</t>
  </si>
  <si>
    <t>A26.05.016.000</t>
  </si>
  <si>
    <t>Бактериологическое исследование микробиоциноза кишечника (дисбактериоз)</t>
  </si>
  <si>
    <t>A26.19.007.000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</si>
  <si>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</si>
  <si>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A26.19.015.000</t>
  </si>
  <si>
    <t>Микробиологическое (культуральное) исследование отделяемого слизистой оболочки прямой кишки на гонококк (Neisseria gonorrhoeae)</t>
  </si>
  <si>
    <t>Бактериологическое исследование - посев на простейшие</t>
  </si>
  <si>
    <t>A26.28.021.000</t>
  </si>
  <si>
    <t>Молекулярно-биологическое исследование мочи на условно-патогенные генитальные микоплазмы (Ureaplasma parvum, Ureaplasma urealyticum, Mycoplasma hominis)</t>
  </si>
  <si>
    <t>A26.21.004.001</t>
  </si>
  <si>
    <t>Посев образца биоматериала на Ureaplasma spp. (U. urealiticum + U. parvum) и чувствительность к антибиотикам</t>
  </si>
  <si>
    <t>A26.20.017.000</t>
  </si>
  <si>
    <t>Посев на трихомонады (Trichomonas vaginalis)   </t>
  </si>
  <si>
    <t>Иммуноферментный анализ</t>
  </si>
  <si>
    <t>A26.06.037.000</t>
  </si>
  <si>
    <t>Определение антигена к вирусу гепатита B (HbcAg Hepatitis B virus) в крови</t>
  </si>
  <si>
    <t>A26.06.101.000</t>
  </si>
  <si>
    <t>Определение антигена вируса гепатита C (Hepatitis C virus) в крови</t>
  </si>
  <si>
    <t>A26.06.034.001</t>
  </si>
  <si>
    <t>Определение антител класса M (IgM) к вирусу гепатита A (anti-HAV IgM) в крови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</si>
  <si>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</si>
  <si>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</si>
  <si>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A26.06.012.005</t>
  </si>
  <si>
    <t>Определение антител к бледной трепонеме (Treponema pallidum) в иммуноферментном исследовании (ИФА) в сыворотке крови с кодом</t>
  </si>
  <si>
    <t>A26.06.015.003</t>
  </si>
  <si>
    <t>Определение антител класса G к хламидиям (Chlamydia spp.) в крови</t>
  </si>
  <si>
    <t>A26.06.032.000</t>
  </si>
  <si>
    <t>Определение антител классов А, M, G (IgM, IgA, IgG) к лямблиям в крови</t>
  </si>
  <si>
    <t>A09.05.130.000</t>
  </si>
  <si>
    <t>Исследование уровня простатспецифического антигена в крови</t>
  </si>
  <si>
    <t>A12.06.056.001</t>
  </si>
  <si>
    <t>Определение антител к b-2 гликопротеину I (IgA, IgM, IgG) в крови</t>
  </si>
  <si>
    <t>A12.06.016.000</t>
  </si>
  <si>
    <t>Проведение серологической реакции на различные инфекции, вирусы</t>
  </si>
  <si>
    <t>A12.19.001.000</t>
  </si>
  <si>
    <t>Серологическое исследование кала</t>
  </si>
  <si>
    <t>КАБИНЕТ УЗИ</t>
  </si>
  <si>
    <t>A04.30.007.015</t>
  </si>
  <si>
    <t>Ультразвуковое исследование печени и желчного пузыря</t>
  </si>
  <si>
    <t>A04.15.001.000</t>
  </si>
  <si>
    <t>Ультразвуковое исследование поджелудочной железы</t>
  </si>
  <si>
    <t>A04.28.001.000</t>
  </si>
  <si>
    <t>Ультразвуковое исследование почек и надпочечников</t>
  </si>
  <si>
    <t>A04.16.001.000</t>
  </si>
  <si>
    <t>Ультразвуковое исследование органов брюшной полости (комплексное)</t>
  </si>
  <si>
    <t>A04.30.010.000</t>
  </si>
  <si>
    <t>Ультразвуковое исследование органов малого таза (комплексное)</t>
  </si>
  <si>
    <t>A04.22.001.000</t>
  </si>
  <si>
    <t>Ультразвуковое исследование щитовидной железы и паращитовидных желез</t>
  </si>
  <si>
    <t>A04.06.002.000</t>
  </si>
  <si>
    <t>Ультразвуковое исследование лимфатических узлов (одна анатомическая зона)</t>
  </si>
  <si>
    <t>A04.20.003.000</t>
  </si>
  <si>
    <t>Ультразвуковое исследование молочных желез</t>
  </si>
  <si>
    <t>A04.21.001.000</t>
  </si>
  <si>
    <t>Ультразвуковое исследование предстательной железы</t>
  </si>
  <si>
    <t>A04.28.003.000</t>
  </si>
  <si>
    <t>Ультразвуковое исследование органов мошонки</t>
  </si>
  <si>
    <t>A04.20.001.000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</si>
  <si>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</si>
  <si>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</si>
  <si>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</si>
  <si>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A04.06.001.000</t>
  </si>
  <si>
    <t>Ультразвуковое исследование селезенки</t>
  </si>
  <si>
    <t>A04.28.002.003</t>
  </si>
  <si>
    <t>Ультразвуковое исследование мочевого пузыря</t>
  </si>
  <si>
    <t>A04.30.001.000</t>
  </si>
  <si>
    <t>Ультразвуковое исследование плода</t>
  </si>
  <si>
    <t>A04.09.001.000</t>
  </si>
  <si>
    <t>Ультразвуковое исследование плевральной полости</t>
  </si>
  <si>
    <t>A04.10.002.000</t>
  </si>
  <si>
    <t>Эхокардиография</t>
  </si>
  <si>
    <t>A04.23.001.001</t>
  </si>
  <si>
    <t>Ультразвуковое исследование головного мозга</t>
  </si>
  <si>
    <t>A04.04.001.000</t>
  </si>
  <si>
    <t>Ультразвуковое исследование сустава</t>
  </si>
  <si>
    <t>A04.12.005.008</t>
  </si>
  <si>
    <t>Ультразвуковое исследование брахиоцефальных сосудов с функциональными пробами</t>
  </si>
  <si>
    <t>A04.21.001.001</t>
  </si>
  <si>
    <t>Ультразвуковое исследование предстательной железы трансректальное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</si>
  <si>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</si>
  <si>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</si>
  <si>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A11.14.002.001</t>
  </si>
  <si>
    <t>Чрескожная пункция желчного пузыря под контролем ультразвукового исследования</t>
  </si>
  <si>
    <t>РЕНТГЕНКАБИНЕТ</t>
  </si>
  <si>
    <t>A06.04.014.000</t>
  </si>
  <si>
    <t>Рентгенография грудино-ключичного сочленения</t>
  </si>
  <si>
    <t>A06.03.024.000</t>
  </si>
  <si>
    <t>Рентгенография грудины</t>
  </si>
  <si>
    <t>A06.09.007.000</t>
  </si>
  <si>
    <t>Рентгенография легких</t>
  </si>
  <si>
    <t>A06.31.001.000</t>
  </si>
  <si>
    <t>Обзорная рентгенография брюшной полости</t>
  </si>
  <si>
    <t>A06.16.006.000</t>
  </si>
  <si>
    <t>Рентгенография желудка и двенадцатиперстной кишки</t>
  </si>
  <si>
    <t>A06.16.007.000</t>
  </si>
  <si>
    <t>Рентгеноскопия желудка и двенадцатиперстной кишки</t>
  </si>
  <si>
    <t>A06.16.005.000</t>
  </si>
  <si>
    <t>Рентгенография кардиально-пищеводного соединения</t>
  </si>
  <si>
    <t>A06.16.001.001</t>
  </si>
  <si>
    <t>Рентгеноскопия пищевода</t>
  </si>
  <si>
    <t>A06.14.003.000</t>
  </si>
  <si>
    <t>Операционная и послеоперационная холангиография</t>
  </si>
  <si>
    <t>A06.14.004.000</t>
  </si>
  <si>
    <t>Внутривенная холецистография и холангиография</t>
  </si>
  <si>
    <t>A06.14.005.000</t>
  </si>
  <si>
    <t>Пероральная холецистография и холангиография</t>
  </si>
  <si>
    <t>A06.16.008.000</t>
  </si>
  <si>
    <t>Рентгенография желудка и двенадцатиперстной кишки, с двойным контрастированием</t>
  </si>
  <si>
    <t>A11.16.006.000</t>
  </si>
  <si>
    <t>Беззондовое исследование желудочного сока</t>
  </si>
  <si>
    <t>A06.18.001.000</t>
  </si>
  <si>
    <t>Ирригоскопия</t>
  </si>
  <si>
    <t>Рентгенография периферических отделов скелета и позвоночника:</t>
  </si>
  <si>
    <t>A06.03.019.000</t>
  </si>
  <si>
    <t>Рентгенография позвоночника с функциональными пробами</t>
  </si>
  <si>
    <t>A06.03.020.000</t>
  </si>
  <si>
    <t>Рентгенография позвоночника, вертикальная</t>
  </si>
  <si>
    <t>A06.03.052.000</t>
  </si>
  <si>
    <t>Рентгенография стопы в одной проекции</t>
  </si>
  <si>
    <t>A06.03.005.000</t>
  </si>
  <si>
    <t>Рентгенография всего черепа, в одной или более проекциях</t>
  </si>
  <si>
    <t>A06.03.060.000</t>
  </si>
  <si>
    <t>Рентгенография черепа в прямой проекции</t>
  </si>
  <si>
    <t>A06.08.003.000</t>
  </si>
  <si>
    <t>Рентгенография придаточных пазух носа</t>
  </si>
  <si>
    <t>A06.04.001.000</t>
  </si>
  <si>
    <t>Рентгенография височно-нижнечелюстного сустава</t>
  </si>
  <si>
    <t>A06.07.002.000</t>
  </si>
  <si>
    <t>Панорамная рентгенография нижней челюсти</t>
  </si>
  <si>
    <t>A06.03.056.000</t>
  </si>
  <si>
    <t>Рентгенография костей лицевого скелета</t>
  </si>
  <si>
    <t>A06.07.003.000</t>
  </si>
  <si>
    <t>Прицельная внутриротовая контактная рентгенография</t>
  </si>
  <si>
    <t>A06.25.002.000</t>
  </si>
  <si>
    <t>Рентгенография височной кости</t>
  </si>
  <si>
    <t>A06.03.022.000</t>
  </si>
  <si>
    <t>Рентгенография ключицы</t>
  </si>
  <si>
    <t>A06.03.026.000</t>
  </si>
  <si>
    <t>Рентгенография лопатки</t>
  </si>
  <si>
    <t>A06.03.018.000</t>
  </si>
  <si>
    <t>Рентгенография позвоночника, специальные исследования и проекции</t>
  </si>
  <si>
    <t>A06.03.041.000</t>
  </si>
  <si>
    <t>Рентгенография таза</t>
  </si>
  <si>
    <t>A06.03.032.000</t>
  </si>
  <si>
    <t>Рентгенография кисти</t>
  </si>
  <si>
    <t>A06.03.029.000</t>
  </si>
  <si>
    <t>Рентгенография локтевой кости и лучевой кости</t>
  </si>
  <si>
    <t>A06.04.003.000</t>
  </si>
  <si>
    <t>Рентгенография локтевого сустава</t>
  </si>
  <si>
    <t>A06.03.025.000</t>
  </si>
  <si>
    <t>Рентгенография плеча</t>
  </si>
  <si>
    <t>A06.03.028.000</t>
  </si>
  <si>
    <t>Рентгенография плечевой кости</t>
  </si>
  <si>
    <t>A06.04.010.000</t>
  </si>
  <si>
    <t>Рентгенография плечевого сустава</t>
  </si>
  <si>
    <t>A06.04.005.000</t>
  </si>
  <si>
    <t>Рентгенография коленного сустава</t>
  </si>
  <si>
    <t>A06.04.012.000</t>
  </si>
  <si>
    <t>Рентгенография голеностопного сустава</t>
  </si>
  <si>
    <t>A06.04.004.000</t>
  </si>
  <si>
    <t>Рентгенография лучезапястного сустава</t>
  </si>
  <si>
    <t>A06.12.039.000</t>
  </si>
  <si>
    <t>Ангиография артерий нижней конечности прямая</t>
  </si>
  <si>
    <t>A06.04.011.000</t>
  </si>
  <si>
    <t>Рентгенография тазобедренного сустава</t>
  </si>
  <si>
    <t>A06.03.042.000</t>
  </si>
  <si>
    <t>Рентгенография головки и шейки бедренной кости</t>
  </si>
  <si>
    <t>A06.01.002.000</t>
  </si>
  <si>
    <t>Рентгенография мягких тканей лица</t>
  </si>
  <si>
    <t>A06.28.002.000</t>
  </si>
  <si>
    <t>Внутривенная урография</t>
  </si>
  <si>
    <t>A06.20.001.000</t>
  </si>
  <si>
    <t>Гистеросальпингография</t>
  </si>
  <si>
    <t>A06.28.007.000</t>
  </si>
  <si>
    <t>Цистография</t>
  </si>
  <si>
    <t>A06.28.003.000</t>
  </si>
  <si>
    <t>Ретроградная пиелография</t>
  </si>
  <si>
    <t>A06.09.008.000</t>
  </si>
  <si>
    <t>Томография легких</t>
  </si>
  <si>
    <t>A06.08.006.000</t>
  </si>
  <si>
    <t>Томография придаточных пазух носа, гортани</t>
  </si>
  <si>
    <t>A06.09.006.000</t>
  </si>
  <si>
    <t>Флюорография легких</t>
  </si>
  <si>
    <t>A06.30.002.000</t>
  </si>
  <si>
    <t>Описание и интерпретация рентгенографических изображений</t>
  </si>
  <si>
    <t>ФИЗИОТЕРАПЕВТИЧЕСКОЕ ОТДЕЛЕНИЕ</t>
  </si>
  <si>
    <t>A17.30.035.003</t>
  </si>
  <si>
    <t>Гальванизация (1 поле)</t>
  </si>
  <si>
    <t>A17.30.024.004</t>
  </si>
  <si>
    <t>Лекарственный электрофорез (1 поле)</t>
  </si>
  <si>
    <t>A17.08.001.001</t>
  </si>
  <si>
    <t>Электрофорез лекарственных препаратов эндоназальный</t>
  </si>
  <si>
    <t>A17.25.001.000</t>
  </si>
  <si>
    <t>Внутриушной электрофорез лекарственных препаратов при заболеваниях органа слуха</t>
  </si>
  <si>
    <t>A17.02.001.000</t>
  </si>
  <si>
    <t>Электростимуляция мышц</t>
  </si>
  <si>
    <t>A17.30.032.000</t>
  </si>
  <si>
    <t>Воздействие токами надтональной частоты</t>
  </si>
  <si>
    <t>A17.29.002.000</t>
  </si>
  <si>
    <t>Электросон</t>
  </si>
  <si>
    <t>A17.30.003.000</t>
  </si>
  <si>
    <t>Диадинамотерапия</t>
  </si>
  <si>
    <t>A17.30.004.000</t>
  </si>
  <si>
    <t>Воздействие синусоидальными модулированными токами</t>
  </si>
  <si>
    <t>A17.20.005.001</t>
  </si>
  <si>
    <t>Дарсонвализация, токи надтональной частоты (1 поле)</t>
  </si>
  <si>
    <t>A17.30.016.000</t>
  </si>
  <si>
    <t>Воздействие высокочастотными электромагнитными полями (индуктотермия)</t>
  </si>
  <si>
    <t>A17.30.017.001</t>
  </si>
  <si>
    <t>УВЧ-терапия (1поле)</t>
  </si>
  <si>
    <t>A17.30.018.000</t>
  </si>
  <si>
    <t>Воздействие электромагнитным излучением дециметрового диапазона (ДМВ)</t>
  </si>
  <si>
    <t>A17.30.007.000</t>
  </si>
  <si>
    <t>Воздействие электромагнитным излучением сантиметрового диапазона (СМВ-терапия)</t>
  </si>
  <si>
    <t>A17.26.002.000</t>
  </si>
  <si>
    <t>Низкочастотная магнитотерапия на орган зрения</t>
  </si>
  <si>
    <t>A17.30.031.000</t>
  </si>
  <si>
    <t>Воздействие магнитными полями</t>
  </si>
  <si>
    <t>A22.01.006.000</t>
  </si>
  <si>
    <t>Ультрафиолетовое облучение кожи</t>
  </si>
  <si>
    <t>A22.07.005.000</t>
  </si>
  <si>
    <t>Ультрафиолетовое облучение ротоглотки</t>
  </si>
  <si>
    <t>A22.27.001.000</t>
  </si>
  <si>
    <t>Ультрафиолетовое облучение слизистой носа</t>
  </si>
  <si>
    <t>A17.07.002.000</t>
  </si>
  <si>
    <t>Физиотерапевтическое воздействие на челюстно-лицевую область</t>
  </si>
  <si>
    <t>A22.30.024.011</t>
  </si>
  <si>
    <t>УЗ-терапия (1-2 поля)</t>
  </si>
  <si>
    <t>A17.30.034.000</t>
  </si>
  <si>
    <t>Ультрафонофорез лекарственный</t>
  </si>
  <si>
    <t>КАБИНЕТ РЕНТГЕНОВСКОЙ КОМПЬЮТЕРНОЙ ТОМОГРАФИИ</t>
  </si>
  <si>
    <t>A06.03.002.003</t>
  </si>
  <si>
    <t>Спиральная компьютерная томография головы</t>
  </si>
  <si>
    <t>A06.03.002.007</t>
  </si>
  <si>
    <t>Мультиспиральная компьютерная томография головного мозга (с внутривенным болюсным контрастированием)</t>
  </si>
  <si>
    <t>A06.03.002.011</t>
  </si>
  <si>
    <t>Мультиспиральная компьютерная томография головы с ангиографией интракраниальных сосудов</t>
  </si>
  <si>
    <t>A06.03.002.008</t>
  </si>
  <si>
    <t>Мультиспиральная компьютерная томография головы с ангиографией экстракраниальных сосудов</t>
  </si>
  <si>
    <t>A06.08.007.005</t>
  </si>
  <si>
    <t>Мультиспиральная компьютерная томография лицевого черепа, околоносовых пазух</t>
  </si>
  <si>
    <t>A06.07.017.000</t>
  </si>
  <si>
    <t>Мультиспиральная компьютерная томография зубо-челюстной системы по дентальной программе (одна челюсть) без разметки</t>
  </si>
  <si>
    <t>B01.039.001.004</t>
  </si>
  <si>
    <t>Мультиспиральная компьютерная томография с ангиографией сосудов верхних конечностей</t>
  </si>
  <si>
    <t>B01.039.001.008</t>
  </si>
  <si>
    <t>Мультиспиральная компьютерная томография с ангиографией сосудов нижних конечностей</t>
  </si>
  <si>
    <t>A06.30.017.002</t>
  </si>
  <si>
    <t>Мультиспиральная компьютерная томография позвоночника с миелографией</t>
  </si>
  <si>
    <t>A06.03.058.002</t>
  </si>
  <si>
    <t>Компьютерная томография позвоночника спиральная</t>
  </si>
  <si>
    <t>A06.04.017.001</t>
  </si>
  <si>
    <t>Спиральная компьютерная томография сустава</t>
  </si>
  <si>
    <t>A06.25.003.003</t>
  </si>
  <si>
    <t>Мультиспиральная компьютерная томография пирамид височных костей (с внутривенным болюсным контрастированием)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</si>
  <si>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</si>
  <si>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</si>
  <si>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</si>
  <si>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</si>
  <si>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A06.09.005.001</t>
  </si>
  <si>
    <t>Спиральная компьютерная томография грудной полости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</si>
  <si>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</si>
  <si>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</si>
  <si>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A06.10.009.004</t>
  </si>
  <si>
    <t>Спиральная компьютерная томография сердца</t>
  </si>
  <si>
    <t>A06.10.009.001</t>
  </si>
  <si>
    <t>Компьютерная томография сердца с контрастированием</t>
  </si>
  <si>
    <t>B01.039.001.007</t>
  </si>
  <si>
    <t>Мультиспиральная компьютерная томография с ангиографией брюшной аорты и её ветвей</t>
  </si>
  <si>
    <t>B01.039.001.010</t>
  </si>
  <si>
    <t>Мультиспиральная компьютерная томография с ангиографией грудной аорты</t>
  </si>
  <si>
    <t>A06.20.002.001</t>
  </si>
  <si>
    <t>Спиральная компьютерная томография органов малого таза у женщин</t>
  </si>
  <si>
    <t>A06.20.002.005</t>
  </si>
  <si>
    <t>Мультиспиральная компьютерная томография органов малого таза (с внутривенным болюсным контрастированием)</t>
  </si>
  <si>
    <t>A06:21.003.001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</si>
  <si>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</si>
  <si>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</si>
  <si>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</si>
  <si>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A06.30.017.001</t>
  </si>
  <si>
    <t>Мультиспиральная компьютерная томография брюшной полости или малого таза с фистолографией</t>
  </si>
  <si>
    <t>A06.30.005.006</t>
  </si>
  <si>
    <t>Мультиспиральная компьютерная томография органов брюшной полости с пероральным контрастированием ЖКТ и внутривенным мультифазным болюсным контрастированием</t>
  </si>
  <si>
    <t>A06.08.007.006</t>
  </si>
  <si>
    <t>Мультиспиральная компьютерная томография гортани с внутривенным контрастированием</t>
  </si>
  <si>
    <t>A06.09.008.001</t>
  </si>
  <si>
    <t>Спиральная компьютерная томография легких</t>
  </si>
  <si>
    <t>B01.039.001.009</t>
  </si>
  <si>
    <t>Многофазная мультиспиральная компьютерная томография почек с внутривенным болюсным контрастированием</t>
  </si>
  <si>
    <t>A06.18.004.004</t>
  </si>
  <si>
    <t>Мультиспиральная компьютерная томография - виртуальная колоноскопия</t>
  </si>
  <si>
    <t>B01.039.001.029</t>
  </si>
  <si>
    <t>Мультиспиральная компьютерная томография с ангиографией подвздошных артерий</t>
  </si>
  <si>
    <t>B01.039.001.005</t>
  </si>
  <si>
    <t>Мультиспиральная компьютерная томография с ангиографией лёгочных артерий</t>
  </si>
  <si>
    <t>B01.039.001.003</t>
  </si>
  <si>
    <t>Мультиспиральная компьютерная томография органов грудной клетки с контрастным усилением</t>
  </si>
  <si>
    <t>A06.03.058.012</t>
  </si>
  <si>
    <t>Мультиспиральная компьютерная томография одного отдела позвоночника</t>
  </si>
  <si>
    <t>A06.30.010.005</t>
  </si>
  <si>
    <t>Мультиспиральная компьютерная томография мочевыделительной системы: надпочечники, почки, мочеточники, мочевой пузырь (с внутривенным болюсным контрастированием)</t>
  </si>
  <si>
    <t>A05.31.002.000</t>
  </si>
  <si>
    <t>Мультиспиральная компьютерная томография костей таза</t>
  </si>
  <si>
    <t>B01.039.001.025</t>
  </si>
  <si>
    <t>Мультиспиральная компьютерная томография крупного сустава</t>
  </si>
  <si>
    <t>B01.039.001.013</t>
  </si>
  <si>
    <t>Мультиспиральная компьютерная томография мелкого сустава</t>
  </si>
  <si>
    <t>СТОМАТОЛОГИЯ</t>
  </si>
  <si>
    <t xml:space="preserve">Терапевтическая стоматология  </t>
  </si>
  <si>
    <t>A16.07.103.000</t>
  </si>
  <si>
    <t>Лечение кариеса одного зуба в стадии пятна без препарирования (1 пос.)</t>
  </si>
  <si>
    <t>A16.07.103.000.1</t>
  </si>
  <si>
    <t>Лечение кариеса одного зуба в стадии пятна без препарирования (повт.пос.)</t>
  </si>
  <si>
    <t>A16.07.112.000</t>
  </si>
  <si>
    <t>Лечение поверхностного кариеса одного зуба методом серебрения</t>
  </si>
  <si>
    <t>А16.07.002.04</t>
  </si>
  <si>
    <t>Лечение гл.кариеса заверш.пл.свет.отв.</t>
  </si>
  <si>
    <t>А16.07.002.05</t>
  </si>
  <si>
    <t>Лечение гл.кариеса заверш.пл.хим.отв.</t>
  </si>
  <si>
    <t>A16.07.008.000</t>
  </si>
  <si>
    <t>Пломбирование корневого канала зуба:</t>
  </si>
  <si>
    <t>А16.07.002.06</t>
  </si>
  <si>
    <t>Лечение пульпита: (2посещ.) 1-корн.зуба заверш. пл. свет.отв</t>
  </si>
  <si>
    <t>А16.07.002.07</t>
  </si>
  <si>
    <t>Лечение пульпита: (2посещ.) 1-корн.зуба заверш.пл.хим.отв.</t>
  </si>
  <si>
    <t>А16.07.002.08</t>
  </si>
  <si>
    <t>Лечение пульпита: 2 корн. зуба (2посещ.) заверш.пл.хим.отвержд.</t>
  </si>
  <si>
    <t>А16.07.002.09</t>
  </si>
  <si>
    <t>Лечение пульпита: 3 корн. зуба (2посещ.) заверш.пл.хим.отвержд.</t>
  </si>
  <si>
    <t>А16.07.002.10</t>
  </si>
  <si>
    <t>Лечение периодонтита: 1 корн зуба (1посещ.) заверш.пл.свет.отв.</t>
  </si>
  <si>
    <t>А16.07.008.11</t>
  </si>
  <si>
    <t>Лечение периодонтита: 1 корн зуба (1посещ.) заверш.пл.хим.отв.</t>
  </si>
  <si>
    <t>А16.07.008.12</t>
  </si>
  <si>
    <t>Лечение периодонтита: 2 корн (1посещ.) заверш.пл.хим.отв.</t>
  </si>
  <si>
    <t>А16.07.008.13</t>
  </si>
  <si>
    <t>Лечение периодонтита: 3 корн зуба (1посещ.) заверш.пл.хим.отв.</t>
  </si>
  <si>
    <t>А16.07.008.14</t>
  </si>
  <si>
    <t>Лечение периодонтита: 1 корн зуба (2посещ.) заверш.пл.свет.отв.</t>
  </si>
  <si>
    <t>А16.07.008.15</t>
  </si>
  <si>
    <t>Лечение периодонтита: 2 корн (2посещ.) заверш.пл.хим.отв.</t>
  </si>
  <si>
    <t>А16.07.008.16</t>
  </si>
  <si>
    <t>Лечение периодонтита: 3 корн зуба (2посещ.) заверш.пл.хим.отв.</t>
  </si>
  <si>
    <t>A14.07.007.000</t>
  </si>
  <si>
    <t>Гигиена полости рта и зубов</t>
  </si>
  <si>
    <t>B01.003.004.004</t>
  </si>
  <si>
    <t>Аппликационная анастезия</t>
  </si>
  <si>
    <t>A16.07.058.000</t>
  </si>
  <si>
    <t>Лечение перикоронита (промывание, рассечение и/или иссечение капюшона)</t>
  </si>
  <si>
    <t>A16.01.012.000</t>
  </si>
  <si>
    <t>Вскрытие и дренирование флегмоны (абсцесса)</t>
  </si>
  <si>
    <t>A16.07.044.000</t>
  </si>
  <si>
    <t>Пластика уздечки языка</t>
  </si>
  <si>
    <t>A16.01.031.011</t>
  </si>
  <si>
    <t>Иссечение новообразований мягких тканей под местной анестезией</t>
  </si>
  <si>
    <t>A25.07.001.000</t>
  </si>
  <si>
    <t>Назначение лекарственных препаратов при заболеваниях полости рта и зубов (1 пос.)</t>
  </si>
  <si>
    <t>А25.07.002</t>
  </si>
  <si>
    <t>Назначение лекарственных препаратов при заболеваниях полости рта и зубов след.пос</t>
  </si>
  <si>
    <t>Хирургическая стоматология</t>
  </si>
  <si>
    <t>B01.067.001.000</t>
  </si>
  <si>
    <t>Прием (осмотр, консультация) врача-стоматолога-хирурга первичный</t>
  </si>
  <si>
    <t>B01.003.004.002</t>
  </si>
  <si>
    <t>Проводниковая анестезия</t>
  </si>
  <si>
    <t>A16.07.051.000</t>
  </si>
  <si>
    <t>Профессиональная гигиена полости рта и зубов</t>
  </si>
  <si>
    <t>A16.07.001.001</t>
  </si>
  <si>
    <t>Удаление временного зуба с анестезией</t>
  </si>
  <si>
    <t>A16.07.001.002</t>
  </si>
  <si>
    <t>Удаление постоянного зуба простое</t>
  </si>
  <si>
    <t>A16.07.001.003</t>
  </si>
  <si>
    <t>Удаление зуба сложное с разъединением корней</t>
  </si>
  <si>
    <t>A16.07.063.000</t>
  </si>
  <si>
    <t>Пластика альвеолярного отростка верхней челюсти</t>
  </si>
  <si>
    <t>A16.07.940.003</t>
  </si>
  <si>
    <t>Удаление ретинированного зуба под местной анестезией (1 категория сложности)</t>
  </si>
  <si>
    <t>Пломбирование корневого канала зуба</t>
  </si>
  <si>
    <t>A16.07.013.000</t>
  </si>
  <si>
    <t>Отсроченный кюретаж лунки удаленного зуба</t>
  </si>
  <si>
    <t>A16.07.058.001</t>
  </si>
  <si>
    <t>A16.07.007</t>
  </si>
  <si>
    <t>Операция-резекция корня зуба</t>
  </si>
  <si>
    <t>A16.04.018.001</t>
  </si>
  <si>
    <t>Вправление вывиха  нижней челюсти</t>
  </si>
  <si>
    <t>A06.16.010.000</t>
  </si>
  <si>
    <t>Рентгенография зуба</t>
  </si>
  <si>
    <t>A06.07.008.000</t>
  </si>
  <si>
    <t>Рентгенография верхней челюсти в косой проекции</t>
  </si>
  <si>
    <t>A06.07.009.000</t>
  </si>
  <si>
    <t>Рентгенография нижней челюсти в боковой проекции</t>
  </si>
  <si>
    <t>A16.07.528.000</t>
  </si>
  <si>
    <t>Шинирование при переломах челюстей без смещения отломков</t>
  </si>
  <si>
    <t>A16.07.529.000</t>
  </si>
  <si>
    <t>Шинирование при переломах челюстей со смещением отломков</t>
  </si>
  <si>
    <t>A15.03.011.000</t>
  </si>
  <si>
    <t>Снятие шины с одной челюсти</t>
  </si>
  <si>
    <t>Лечебно-диагностические с использованием импортных материалов для детей и взрослых</t>
  </si>
  <si>
    <t>B04.064.004</t>
  </si>
  <si>
    <t>Профилактический прием (осмотр, консультация) врача-стоматолога (на дому)</t>
  </si>
  <si>
    <t>A12.07.006.001</t>
  </si>
  <si>
    <t>Определение одного пародонтального индекса</t>
  </si>
  <si>
    <t>A12.07.001.000</t>
  </si>
  <si>
    <t>Витальное окрашивание твердых тканей зуба</t>
  </si>
  <si>
    <t>A05.07.001.001</t>
  </si>
  <si>
    <t>Электроодонтометрия одного зуба</t>
  </si>
  <si>
    <t>Обезболивание (плюсуется к видам работ):</t>
  </si>
  <si>
    <t>B01.003.004.005</t>
  </si>
  <si>
    <t>Инфильтрационная анестезия</t>
  </si>
  <si>
    <t>A16.07.053.000</t>
  </si>
  <si>
    <t>Снятие несъемной ортопедической конструкции (искусственной)</t>
  </si>
  <si>
    <t>A16.07.054.000</t>
  </si>
  <si>
    <t>Снятие несъемной ортопедической конструкции (цельнолитой)</t>
  </si>
  <si>
    <t>A16.07.011.000</t>
  </si>
  <si>
    <t>Вскрытие подслизистого или поднадкостничного очага воспаления</t>
  </si>
  <si>
    <t>А16.07.55</t>
  </si>
  <si>
    <t>Определение кариесногенности зубного налёта (окрашивание)</t>
  </si>
  <si>
    <t>A16.07.020.000</t>
  </si>
  <si>
    <t>Удаление наддесневых и поддесневых зубных отложений</t>
  </si>
  <si>
    <t>A11.07.012.001</t>
  </si>
  <si>
    <t>Глубокое фторирование эмали зуба</t>
  </si>
  <si>
    <t>A17.07.001.000</t>
  </si>
  <si>
    <t>Электрофорез лекарственных препаратов при патологии полости рта и зубов</t>
  </si>
  <si>
    <t>А16.07.008.55</t>
  </si>
  <si>
    <t>Наложение коффердама, руббердама</t>
  </si>
  <si>
    <t>A16.07.101.000</t>
  </si>
  <si>
    <t>Расшлифовка одной фиссуры, сошлифовка некротических масс при кариесе в стадии пятна</t>
  </si>
  <si>
    <t>A16.07.057.000</t>
  </si>
  <si>
    <t>Запечатывание фиссуры зуба герметиком (химиоотверждаемым композитом)</t>
  </si>
  <si>
    <t>A16.07.057.001</t>
  </si>
  <si>
    <t>Запечатывание фиссуры зуба герметиком (светоотверждаемым композитом)</t>
  </si>
  <si>
    <t>A16.07.002.000</t>
  </si>
  <si>
    <t>Восстановление зуба пломбой:</t>
  </si>
  <si>
    <t>A16.07.104.000</t>
  </si>
  <si>
    <t>Наложение одной пломбы из цемента I, V класса по Блеку, кариесе цемента корня</t>
  </si>
  <si>
    <t>A16.07.105.000</t>
  </si>
  <si>
    <t>Наложение одной пломбы из цемента II и III класса по Блеку</t>
  </si>
  <si>
    <t>А16.07.008.61</t>
  </si>
  <si>
    <t>Наложение одной пломбы из цемента при поверхностном  и среднем кариесе I и III класса по Блеку (детская)</t>
  </si>
  <si>
    <t>А16.07.008.62</t>
  </si>
  <si>
    <t>Лечение кариеса дентина-пломба цемент врем. зуба</t>
  </si>
  <si>
    <t>А16.07.008.63</t>
  </si>
  <si>
    <t>Лечение кариеса дентина сред. пломба цемент пост. зуба</t>
  </si>
  <si>
    <t>A16.07.107.000</t>
  </si>
  <si>
    <t>Наложение одной пломбы из композита химического отверждения I, V класса по Блеку, кариесе цемента корня</t>
  </si>
  <si>
    <t>А16.07.008.65</t>
  </si>
  <si>
    <t>Лечение глубокого кариеса  дентина  Пломба цемент постоян. Зуба</t>
  </si>
  <si>
    <t>А16.07.008.66</t>
  </si>
  <si>
    <t>Лечение кариеса  цемента пломба цемент</t>
  </si>
  <si>
    <t>A16.07.110.000</t>
  </si>
  <si>
    <t>Наложение лечебной прокладки</t>
  </si>
  <si>
    <t>А16.07.008.68</t>
  </si>
  <si>
    <t>Пульпит лечение 1 корн зуба  с пастой пломба цемент</t>
  </si>
  <si>
    <t>А16.07.008.69</t>
  </si>
  <si>
    <t>Пульпит лечение 2 корн зуба  с пастой пломба цемент</t>
  </si>
  <si>
    <t>А16.07.008.70</t>
  </si>
  <si>
    <t>Пульпит лечение 3 корн зуба  с пастой пломба цемент</t>
  </si>
  <si>
    <t>А16.07.008.71</t>
  </si>
  <si>
    <t>Полировка пломбы из композита при реставрационных работах и при лечении кариозных полостей  I. II. III. IV класс по Блеку</t>
  </si>
  <si>
    <t>А16.07.008.72</t>
  </si>
  <si>
    <t>Полировка пломбы при реставрационных работах и при лечении кариозных полостей IV класса по Блеку</t>
  </si>
  <si>
    <t>А16.07.008.73</t>
  </si>
  <si>
    <t>Фиксация поста в корневом канале</t>
  </si>
  <si>
    <t>А16.07.008.75</t>
  </si>
  <si>
    <t>Лечение периодонтита импреграционным методом (без наложения пломбы)</t>
  </si>
  <si>
    <t>А16.07.008.76</t>
  </si>
  <si>
    <t xml:space="preserve">лечение периодонтит 1 корн зуба пастой  пломба цемент </t>
  </si>
  <si>
    <t>А16.07.008.77</t>
  </si>
  <si>
    <t xml:space="preserve">лечение периодонтит 2 корн зуба пастой  пломба цемент </t>
  </si>
  <si>
    <t>А16.07.008.78</t>
  </si>
  <si>
    <t xml:space="preserve">лечение периодонтит 3 корн зуба пастой  пломба цемент </t>
  </si>
  <si>
    <t>A16.07.031.000</t>
  </si>
  <si>
    <t>Восстановление зуба пломбировочными материалами с использованием анкерных штифтов</t>
  </si>
  <si>
    <t>А16.07.008.80</t>
  </si>
  <si>
    <t>Удаление назубных отложений ручным способом полностью (не менее 5 зубов) с обязательным указанием зубной формулы</t>
  </si>
  <si>
    <t>А16.07.008.81</t>
  </si>
  <si>
    <t>Удаление зубных отложений с помощью ультразвуковой аппаратуры полностью (не менее 5 зубов) с указанием зубной формулы</t>
  </si>
  <si>
    <t>A16.07.018.000</t>
  </si>
  <si>
    <t>Ортодонтическое скрепление металлической проволокой</t>
  </si>
  <si>
    <t>A16.07.019.000</t>
  </si>
  <si>
    <t>Временное шинирование при заболеваниях пародонта</t>
  </si>
  <si>
    <t>A16.07.039.000</t>
  </si>
  <si>
    <t>Закрытый кюретаж при заболеваниях пародонта</t>
  </si>
  <si>
    <t>A16.07.038.000</t>
  </si>
  <si>
    <t>Открытый кюретаж при заболеваниях пародонта</t>
  </si>
  <si>
    <t>A15.07.002.000</t>
  </si>
  <si>
    <t>Наложение повязки при операциях на органах полости рта</t>
  </si>
  <si>
    <t>А16.07.008.87</t>
  </si>
  <si>
    <t>Медикаментозное лечение пародонтальных карманов: орошение</t>
  </si>
  <si>
    <t>А16.07.008.88</t>
  </si>
  <si>
    <t>Медикаментозное лечение пародонтальных карманов:апликация</t>
  </si>
  <si>
    <t>А16.07.008.89</t>
  </si>
  <si>
    <t>Медикаментозное лечение пародонтальных карманов: инстилляция</t>
  </si>
  <si>
    <t>А16.07.008.100</t>
  </si>
  <si>
    <t>Медикаментозное лечение пародонтальных карманов: повязка</t>
  </si>
  <si>
    <t>А16.07.008.90</t>
  </si>
  <si>
    <t>Мед. лечение пародонтит ост.-хрон. Пародонтоз леч.1 пос.</t>
  </si>
  <si>
    <t>А16.07.008.91</t>
  </si>
  <si>
    <t>Мед. лечение пародонтит ост.-хрон. Пародонтоз леч.2 пос.</t>
  </si>
  <si>
    <t>А16.07.008.92</t>
  </si>
  <si>
    <t>Мед. лечение пародонтит ост.-хрон. Пародонтоз леч.3 пос.</t>
  </si>
  <si>
    <t>А16.07.008.93</t>
  </si>
  <si>
    <t>Мед. лечение пародонтит ост.-хрон. Пародонтоз леч.след пос.</t>
  </si>
  <si>
    <t>A16.07.012.000</t>
  </si>
  <si>
    <t>A16.07.037.000</t>
  </si>
  <si>
    <t>Постоянное шинирование цельнолитыми съемными конструкциями при заболеваниях пародонта</t>
  </si>
  <si>
    <t>А16.07.008.96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</si>
  <si>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фронтальных зубов</t>
  </si>
  <si>
    <t>А16.07.008.97</t>
  </si>
  <si>
    <t xml:space="preserve">Восстановление одной единицы дефекта зубного ряда с применением стекловолоконных материалов и фотополимеров прямым способом: в области премоляров </t>
  </si>
  <si>
    <t>А16.07.008.98</t>
  </si>
  <si>
    <t>Восстановление одной единицы дефекта зубного ряда с применением стекловолоконных материалов и фотополимеров  прямым способом: в области моляров</t>
  </si>
  <si>
    <t>A16.07.033.000</t>
  </si>
  <si>
    <t>Восстановление зуба коронкой с использованием цельнолитой культевой вкладки</t>
  </si>
  <si>
    <t>Подборка некомплектных зубов</t>
  </si>
  <si>
    <t>B01.047.020.000</t>
  </si>
  <si>
    <t>Прием (осмотр, консультация) врача-оториноларинголога в стационаре первичный</t>
  </si>
  <si>
    <t>B01.047.051.000</t>
  </si>
  <si>
    <t>Прием (осмотр, консультация) врача-оториноларинголога в стационаре повторный</t>
  </si>
  <si>
    <t>B01.047.021.000</t>
  </si>
  <si>
    <t>Прием (осмотр, консультация) врача-дерматовенеролога в стационаре первичный</t>
  </si>
  <si>
    <t>B01.047.052.000</t>
  </si>
  <si>
    <t>Прием (осмотр, консультация) врача-дерматовенеролога в стационаре повторный</t>
  </si>
  <si>
    <t>А16.08.023.006</t>
  </si>
  <si>
    <t>Пункция верхнечелюстной пазухи с введением лекарственных веществ</t>
  </si>
  <si>
    <t>A15.03.010.016</t>
  </si>
  <si>
    <t>Наложение лонгеты на кисть с использованием полиуретанового бинта</t>
  </si>
  <si>
    <t>A15.03.010.017</t>
  </si>
  <si>
    <t>Наложение лонгеты на стопу с использованием полиуретанового бинта</t>
  </si>
  <si>
    <t>A15.03.010.018</t>
  </si>
  <si>
    <t>Наложение лонгеты на предплечье с использованием полиуретанового бинта</t>
  </si>
  <si>
    <t>A15.03.010.019</t>
  </si>
  <si>
    <t>Наложение лонгеты на коленный сустав с использованием полиуретанового бинта</t>
  </si>
  <si>
    <t>A15.03.005.002</t>
  </si>
  <si>
    <t>Наложение повязки циркулярной с использованием полиуретанового бинта</t>
  </si>
  <si>
    <t>A15.03.006.002</t>
  </si>
  <si>
    <t>Наложение повязки по Дезо с использованием полиуретанового бинта</t>
  </si>
  <si>
    <t>A15.01.001.011</t>
  </si>
  <si>
    <t>Наложение асептической  повязки малой</t>
  </si>
  <si>
    <t>A15.01.001.013</t>
  </si>
  <si>
    <t xml:space="preserve">Наложение фиксирующей  повязки </t>
  </si>
  <si>
    <t>A16.01.004.017</t>
  </si>
  <si>
    <t>Первичная хирургическая обработка осложненных  ран более 4 см без ушивания</t>
  </si>
  <si>
    <t>A16.01.004.021</t>
  </si>
  <si>
    <t>Первичная хирургическая обработка осложненных  ран до 4 см с ушиванием</t>
  </si>
  <si>
    <t>A16.01.017.037</t>
  </si>
  <si>
    <t>Удаление липом, атером и других доброкачественных новообразований до 1 см</t>
  </si>
  <si>
    <t>A16.01.017.038</t>
  </si>
  <si>
    <t>Удаление липом, атером и других доброкачественных новообразований до 3 см</t>
  </si>
  <si>
    <t>A16.01.017.039</t>
  </si>
  <si>
    <t>Удаление липом, атером и других доброкачественных новообразований до 5 см</t>
  </si>
  <si>
    <t>A16.01.012.015</t>
  </si>
  <si>
    <t>Проведение малой гнойной операции</t>
  </si>
  <si>
    <t>A16.01.027.007</t>
  </si>
  <si>
    <t>Удаление ногтевых пластинок при вросшем ногте с двух сторон</t>
  </si>
  <si>
    <t>A16.01.016.002</t>
  </si>
  <si>
    <t>Вскрытие нагноившихся атером туловища</t>
  </si>
  <si>
    <t>A16.28.089.001</t>
  </si>
  <si>
    <t>Пункционное дренирование и перфузия гнойных полостей</t>
  </si>
  <si>
    <t>A16.01.098.001</t>
  </si>
  <si>
    <t>Иссечение деформирующего рубца длинной до 1,5 см</t>
  </si>
  <si>
    <t>A16.01.098.002</t>
  </si>
  <si>
    <t>Иссечение деформирующего рубца длинной более 4 см</t>
  </si>
  <si>
    <t>А12.09.005.000</t>
  </si>
  <si>
    <t>Пульсоксиметрия</t>
  </si>
  <si>
    <t>A16.01.017.060</t>
  </si>
  <si>
    <t>Удаление контагиозных молюсков от 1ед. до 5ед.</t>
  </si>
  <si>
    <t>A16.01.017.061</t>
  </si>
  <si>
    <t>Удаление контагиозных молюсков от 6ед. до 10ед.</t>
  </si>
  <si>
    <t>A16.01.017.062</t>
  </si>
  <si>
    <t>Удаление контагиозных молюсков от 11 ед. до 20ед.</t>
  </si>
  <si>
    <t>A16.20.066.001</t>
  </si>
  <si>
    <t>Коррекция синехий половых губ</t>
  </si>
  <si>
    <t>A16.20.037.009</t>
  </si>
  <si>
    <t>Хирургическое лечение при начавшемся выкидыше (при сроке беременности до 12 недель)</t>
  </si>
  <si>
    <t>A16.20.063.025</t>
  </si>
  <si>
    <t xml:space="preserve">Тубэктомия (при лапараскопии) </t>
  </si>
  <si>
    <t>A16.20.063.026</t>
  </si>
  <si>
    <t xml:space="preserve">Тубэктомия двусторонняя (при лапараскопии) без наркоза </t>
  </si>
  <si>
    <t>А21.01.003.010</t>
  </si>
  <si>
    <t>Классический массаж верхних конечностей</t>
  </si>
  <si>
    <t>А21.01.003.009</t>
  </si>
  <si>
    <t>Классический массаж нижних конечностей</t>
  </si>
  <si>
    <t>A11.30.030.000</t>
  </si>
  <si>
    <t>Забор материала для бактериологического исследования</t>
  </si>
  <si>
    <t>A06.28.009.005</t>
  </si>
  <si>
    <t>Низкодозная  компьютерная томография почек,  мочеточников, мочевой пузыря для диагностики мочекаменной болезни</t>
  </si>
  <si>
    <t>A06.20.004.000</t>
  </si>
  <si>
    <t>Маммография</t>
  </si>
  <si>
    <t>Изоляция торуса</t>
  </si>
  <si>
    <t>Изготовление кламмера гнутого из стальной проволоки</t>
  </si>
  <si>
    <t>Приварка зуба</t>
  </si>
  <si>
    <t>A16.07.053.007</t>
  </si>
  <si>
    <t>A16.07.005.012</t>
  </si>
  <si>
    <t>Изготовление простого штифтового зуба</t>
  </si>
  <si>
    <t>Приварка кламмера</t>
  </si>
  <si>
    <t>Приварка одного зуба и одного кламмера (лабораторный этап)</t>
  </si>
  <si>
    <t>Починка двух переломов базиса самотвердеющей пластмассой</t>
  </si>
  <si>
    <t>A16.07.004.018</t>
  </si>
  <si>
    <t>A16.07.035.004</t>
  </si>
  <si>
    <t>Изготовление кламмера методом литьевого прессования</t>
  </si>
  <si>
    <t>Изготовление индивидуальной ложки (лабораторный этап)</t>
  </si>
  <si>
    <t>A16.07.035.005</t>
  </si>
  <si>
    <t>Изготовление частичного съемного протеза</t>
  </si>
  <si>
    <t>A16.07.049.005</t>
  </si>
  <si>
    <t>Укрепление коронки, вкладки на временный цемент</t>
  </si>
  <si>
    <t>A16.07.005.013</t>
  </si>
  <si>
    <t>Изготовление фасетки</t>
  </si>
  <si>
    <t>A02.07.010.001</t>
  </si>
  <si>
    <t>Снятие оттиска с одной челюсти</t>
  </si>
  <si>
    <t>A16.07.005.001</t>
  </si>
  <si>
    <t>Изготовление одной спайки, сварки коронок в зубном протезе</t>
  </si>
  <si>
    <t>A16.07.004.017</t>
  </si>
  <si>
    <t>Изготовление коронки металлической штампованной</t>
  </si>
  <si>
    <t>A16.07.004.000</t>
  </si>
  <si>
    <t>ПРЕЙСКУРАНТ</t>
  </si>
  <si>
    <t>на услуги ЧУЗ "РЖД-Медицина"г.Северобайкальск"</t>
  </si>
  <si>
    <t>Цена</t>
  </si>
  <si>
    <t>Начальник экономичского сектора                                                          Максимова Л.Ю.</t>
  </si>
  <si>
    <t>на 2023год</t>
  </si>
  <si>
    <t>ЗУБОПРОТЕЗИРОВАНИЕ</t>
  </si>
  <si>
    <t>B01.047.001.000</t>
  </si>
  <si>
    <t>Прием (осмотр, консультация) врача-терапевта первичный</t>
  </si>
  <si>
    <t>А26.08.027.006</t>
  </si>
  <si>
    <t>Иммунохроматографическое выявление нуклеокапсидного антигена SARC-CoV 2 в биологических жидкостях</t>
  </si>
  <si>
    <t xml:space="preserve">А23.07.002.044 </t>
  </si>
  <si>
    <t xml:space="preserve">А16.07.004.009 </t>
  </si>
  <si>
    <t>Изготовление коронки металлокерамической</t>
  </si>
  <si>
    <t xml:space="preserve">А16.07.004.006 </t>
  </si>
  <si>
    <t>Изготовление коронки комбинированной</t>
  </si>
  <si>
    <t>А23.07.002.006</t>
  </si>
  <si>
    <t xml:space="preserve"> A16.07.023.003</t>
  </si>
  <si>
    <t>Перебазировка съмного протеза (прямой метод)</t>
  </si>
  <si>
    <t xml:space="preserve"> A16.07.023.004</t>
  </si>
  <si>
    <t>Перебазировка съмного протеза (лабораторный метод)</t>
  </si>
  <si>
    <t xml:space="preserve"> A16.07.023.010</t>
  </si>
  <si>
    <t>Снятие несъмной ортопедической конструкции</t>
  </si>
  <si>
    <t>A16.07.053.002</t>
  </si>
  <si>
    <t>Реставрация фасетки пластмассовой</t>
  </si>
  <si>
    <t>A16.07.082.004</t>
  </si>
  <si>
    <t>Сошлифовывание твёрдых тканей зуба для полседующего восстановления вкладкой, накладкой, полукоронкой, коронкой. виниром"</t>
  </si>
  <si>
    <t>А23.07.002.010</t>
  </si>
  <si>
    <t xml:space="preserve">23.07.002.011 </t>
  </si>
  <si>
    <t>А23.07.002.035</t>
  </si>
  <si>
    <t>А23.07.002.036</t>
  </si>
  <si>
    <t>А23.07.002.037</t>
  </si>
  <si>
    <t>Починка прелома базиса самотвердеющей пластмассой</t>
  </si>
  <si>
    <t xml:space="preserve">А23.07.002.038 </t>
  </si>
  <si>
    <t>А55.07.101.000</t>
  </si>
  <si>
    <t xml:space="preserve">А55.07.219.000 </t>
  </si>
  <si>
    <t>А16.07.033.008</t>
  </si>
  <si>
    <t>А16.07.033.027</t>
  </si>
  <si>
    <t>Подборка искусственных зубов</t>
  </si>
  <si>
    <t xml:space="preserve">Зуб из стандартного литья </t>
  </si>
  <si>
    <t xml:space="preserve">A16.07.004.002 </t>
  </si>
  <si>
    <t>Изготовление коронки пластмассойвой (лабораторный метод"</t>
  </si>
  <si>
    <t>Изготовление коронки металлической цельнолитой"</t>
  </si>
  <si>
    <t>A02.07.010.003</t>
  </si>
  <si>
    <t>Снятие оттиска силиконовым материалом (С-силикон)</t>
  </si>
  <si>
    <t>A02.07.006.003</t>
  </si>
  <si>
    <t xml:space="preserve">Регистрация прикуса с помощью восковых шаблонов с окклюзионными валиками </t>
  </si>
  <si>
    <t>В01.066.001.000</t>
  </si>
  <si>
    <t>Прием (осмотр, консультация)врача-стоматолога-ортопеда первичный</t>
  </si>
  <si>
    <t>А11.07.011.000</t>
  </si>
  <si>
    <t>Инъекционное введение лекарственных препаратов в челюстно-лицевую область</t>
  </si>
  <si>
    <t>Снятие цельнолитой курамической коронки</t>
  </si>
  <si>
    <t>A11.30.030.000.1</t>
  </si>
  <si>
    <t>B01.003.004.001.1</t>
  </si>
  <si>
    <t>Изготовление разборной модели</t>
  </si>
  <si>
    <t>Изготовление полного съемного протеза</t>
  </si>
  <si>
    <t>Изготовление воскового валика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</si>
</sst>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_ ;\-#,##0\ 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u/>
      <sz val="12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17">
    <xf numFmtId="0" fontId="0" fillId="0" borderId="0"/>
    <xf numFmtId="0" fontId="2" fillId="0" borderId="0">
      <alignment wrapText="1"/>
    </xf>
    <xf numFmtId="0" fontId="2" fillId="0" borderId="0">
      <alignment wrapText="1"/>
    </xf>
    <xf numFmtId="0" fontId="8" fillId="0" borderId="0"/>
    <xf numFmtId="0" fontId="9" fillId="0" borderId="0"/>
    <xf numFmtId="0" fontId="2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5" fillId="0" borderId="0"/>
    <xf numFmtId="0" fontId="1" fillId="0" borderId="0">
      <alignment wrapText="1"/>
    </xf>
    <xf numFmtId="0" fontId="3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5" fontId="10" fillId="0" borderId="0" xfId="16" applyNumberFormat="1" applyFont="1" applyFill="1" applyAlignment="1">
      <alignment vertical="center"/>
    </xf>
    <xf numFmtId="165" fontId="6" fillId="0" borderId="2" xfId="16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wrapText="1"/>
    </xf>
    <xf numFmtId="0" fontId="12" fillId="0" borderId="5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 wrapText="1"/>
    </xf>
    <xf numFmtId="0" fontId="13" fillId="0" borderId="1" xfId="7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wrapText="1"/>
    </xf>
    <xf numFmtId="0" fontId="11" fillId="0" borderId="12" xfId="0" applyFont="1" applyFill="1" applyBorder="1" applyAlignment="1">
      <alignment vertical="top" wrapText="1"/>
    </xf>
    <xf numFmtId="0" fontId="11" fillId="0" borderId="1" xfId="10" applyFont="1" applyFill="1" applyBorder="1" applyAlignment="1" applyProtection="1">
      <alignment vertical="center"/>
    </xf>
    <xf numFmtId="0" fontId="11" fillId="0" borderId="3" xfId="9" applyFont="1" applyFill="1" applyBorder="1" applyAlignment="1" applyProtection="1">
      <alignment vertical="center" wrapText="1"/>
    </xf>
    <xf numFmtId="0" fontId="11" fillId="0" borderId="1" xfId="12" applyFont="1" applyFill="1" applyBorder="1" applyAlignment="1" applyProtection="1">
      <alignment vertical="center"/>
    </xf>
    <xf numFmtId="0" fontId="11" fillId="0" borderId="3" xfId="11" applyFont="1" applyFill="1" applyBorder="1" applyAlignment="1" applyProtection="1">
      <alignment vertical="center" wrapText="1"/>
    </xf>
    <xf numFmtId="0" fontId="11" fillId="0" borderId="1" xfId="0" applyFont="1" applyFill="1" applyBorder="1" applyAlignment="1"/>
    <xf numFmtId="49" fontId="11" fillId="0" borderId="1" xfId="0" applyNumberFormat="1" applyFont="1" applyFill="1" applyBorder="1" applyAlignment="1">
      <alignment wrapText="1"/>
    </xf>
    <xf numFmtId="1" fontId="11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9" applyFont="1" applyFill="1" applyBorder="1" applyAlignment="1" applyProtection="1">
      <alignment vertical="center" wrapText="1"/>
    </xf>
    <xf numFmtId="0" fontId="11" fillId="0" borderId="1" xfId="11" applyFont="1" applyFill="1" applyBorder="1" applyAlignment="1" applyProtection="1">
      <alignment vertical="center" wrapText="1"/>
    </xf>
    <xf numFmtId="0" fontId="11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9" fontId="10" fillId="0" borderId="1" xfId="15" applyFont="1" applyFill="1" applyBorder="1" applyAlignment="1">
      <alignment vertical="center"/>
    </xf>
    <xf numFmtId="0" fontId="11" fillId="0" borderId="0" xfId="0" applyFont="1" applyFill="1" applyAlignment="1"/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3" xfId="9" applyFont="1" applyFill="1" applyBorder="1" applyAlignment="1">
      <alignment vertical="center" wrapText="1"/>
    </xf>
    <xf numFmtId="0" fontId="11" fillId="0" borderId="1" xfId="9" applyFont="1" applyFill="1" applyBorder="1" applyAlignment="1">
      <alignment vertical="center" wrapText="1"/>
    </xf>
    <xf numFmtId="0" fontId="11" fillId="0" borderId="5" xfId="9" applyFont="1" applyFill="1" applyBorder="1" applyAlignment="1">
      <alignment vertical="center" wrapText="1"/>
    </xf>
    <xf numFmtId="0" fontId="1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  <xf numFmtId="0" fontId="13" fillId="0" borderId="1" xfId="7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3" fillId="0" borderId="3" xfId="7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9" fontId="12" fillId="0" borderId="1" xfId="15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horizontal="right"/>
    </xf>
    <xf numFmtId="9" fontId="12" fillId="0" borderId="0" xfId="15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</cellXfs>
  <cellStyles count="17">
    <cellStyle name="Excel Built-in Normal" xfId="1"/>
    <cellStyle name="Excel Built-in Normal 1" xfId="2"/>
    <cellStyle name="TableStyleLight1" xfId="3"/>
    <cellStyle name="Обычный" xfId="0" builtinId="0"/>
    <cellStyle name="Обычный 10 10 2" xfId="4"/>
    <cellStyle name="Обычный 2" xfId="5"/>
    <cellStyle name="Обычный 2 13" xfId="6"/>
    <cellStyle name="Обычный 2 2" xfId="7"/>
    <cellStyle name="Обычный 2 3" xfId="8"/>
    <cellStyle name="Обычный 2 9 2" xfId="9"/>
    <cellStyle name="Обычный 3" xfId="10"/>
    <cellStyle name="Обычный 4" xfId="11"/>
    <cellStyle name="Обычный 5" xfId="12"/>
    <cellStyle name="Обычный 8" xfId="13"/>
    <cellStyle name="Пояснение 2" xfId="14"/>
    <cellStyle name="Процентный" xfId="15" builtinId="5"/>
    <cellStyle name="Финансовый" xfId="16" builtinId="3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outlinePr summaryBelow="0" summaryRight="0"/>
    <pageSetUpPr fitToPage="1"/>
  </sheetPr>
  <dimension ref="A1:T764"/>
  <sheetViews>
    <sheetView tabSelected="1" view="pageBreakPreview" zoomScale="90" zoomScaleNormal="80" zoomScaleSheetLayoutView="90" workbookViewId="0">
      <pane ySplit="5" topLeftCell="A729" activePane="bottomLeft" state="frozen"/>
      <selection activeCell="B405" sqref="B405"/>
      <selection pane="bottomLeft" activeCell="A747" sqref="A747:XFD747"/>
    </sheetView>
  </sheetViews>
  <sheetFormatPr defaultColWidth="9.140625" defaultRowHeight="15.75"/>
  <cols>
    <col min="1" max="1" width="24.140625" style="1" customWidth="1"/>
    <col min="2" max="2" width="90.140625" style="2" customWidth="1"/>
    <col min="3" max="3" width="18.7109375" style="3" customWidth="1"/>
    <col min="4" max="4" width="18.7109375" style="1" hidden="1" customWidth="1"/>
    <col min="5" max="5" width="11.7109375" style="1" hidden="1" customWidth="1"/>
    <col min="6" max="16384" width="9.140625" style="1"/>
  </cols>
  <sheetData>
    <row r="1" spans="1:5">
      <c r="A1" s="54"/>
      <c r="B1" s="54"/>
      <c r="C1" s="54"/>
    </row>
    <row r="2" spans="1:5">
      <c r="A2" s="54"/>
      <c r="B2" s="54" t="s">
        <v>1406</v>
      </c>
      <c r="C2" s="54"/>
    </row>
    <row r="3" spans="1:5">
      <c r="A3" s="54"/>
      <c r="B3" s="54" t="s">
        <v>1407</v>
      </c>
      <c r="C3" s="54"/>
    </row>
    <row r="4" spans="1:5">
      <c r="A4" s="54"/>
      <c r="B4" s="54" t="s">
        <v>1410</v>
      </c>
      <c r="C4" s="54"/>
    </row>
    <row r="5" spans="1:5">
      <c r="A5" s="55"/>
      <c r="B5" s="55"/>
      <c r="C5" s="55"/>
    </row>
    <row r="6" spans="1:5">
      <c r="A6" s="4" t="s">
        <v>1</v>
      </c>
      <c r="B6" s="4" t="s">
        <v>0</v>
      </c>
      <c r="C6" s="4" t="s">
        <v>1408</v>
      </c>
    </row>
    <row r="7" spans="1:5">
      <c r="A7" s="5" t="s">
        <v>1412</v>
      </c>
      <c r="B7" s="6" t="s">
        <v>1413</v>
      </c>
      <c r="C7" s="36">
        <v>453.20000000000005</v>
      </c>
    </row>
    <row r="8" spans="1:5" s="42" customFormat="1">
      <c r="A8" s="5" t="s">
        <v>2</v>
      </c>
      <c r="B8" s="6" t="s">
        <v>3</v>
      </c>
      <c r="C8" s="36">
        <f t="shared" ref="C8:C71" si="0">D8*1.1</f>
        <v>371.8</v>
      </c>
      <c r="D8" s="12">
        <v>338</v>
      </c>
      <c r="E8" s="45">
        <f t="shared" ref="E8:E70" si="1">IFERROR(C8/D8-1,0)</f>
        <v>0.10000000000000009</v>
      </c>
    </row>
    <row r="9" spans="1:5" s="42" customFormat="1">
      <c r="A9" s="5" t="s">
        <v>4</v>
      </c>
      <c r="B9" s="6" t="s">
        <v>5</v>
      </c>
      <c r="C9" s="36">
        <f t="shared" si="0"/>
        <v>453.20000000000005</v>
      </c>
      <c r="D9" s="12">
        <v>412</v>
      </c>
      <c r="E9" s="45">
        <f t="shared" si="1"/>
        <v>0.10000000000000009</v>
      </c>
    </row>
    <row r="10" spans="1:5" s="42" customFormat="1">
      <c r="A10" s="5" t="s">
        <v>6</v>
      </c>
      <c r="B10" s="6" t="s">
        <v>7</v>
      </c>
      <c r="C10" s="36">
        <f t="shared" si="0"/>
        <v>371.8</v>
      </c>
      <c r="D10" s="12">
        <v>338</v>
      </c>
      <c r="E10" s="45">
        <f t="shared" si="1"/>
        <v>0.10000000000000009</v>
      </c>
    </row>
    <row r="11" spans="1:5" s="42" customFormat="1">
      <c r="A11" s="5" t="s">
        <v>8</v>
      </c>
      <c r="B11" s="6" t="s">
        <v>9</v>
      </c>
      <c r="C11" s="36">
        <f t="shared" si="0"/>
        <v>457.6</v>
      </c>
      <c r="D11" s="12">
        <v>416</v>
      </c>
      <c r="E11" s="45">
        <f t="shared" si="1"/>
        <v>0.10000000000000009</v>
      </c>
    </row>
    <row r="12" spans="1:5" s="42" customFormat="1">
      <c r="A12" s="5" t="s">
        <v>10</v>
      </c>
      <c r="B12" s="6" t="s">
        <v>11</v>
      </c>
      <c r="C12" s="36">
        <f t="shared" si="0"/>
        <v>372.90000000000003</v>
      </c>
      <c r="D12" s="12">
        <v>339</v>
      </c>
      <c r="E12" s="45">
        <f t="shared" si="1"/>
        <v>0.10000000000000009</v>
      </c>
    </row>
    <row r="13" spans="1:5" s="42" customFormat="1">
      <c r="A13" s="5" t="s">
        <v>12</v>
      </c>
      <c r="B13" s="6" t="s">
        <v>13</v>
      </c>
      <c r="C13" s="36">
        <f t="shared" si="0"/>
        <v>457.6</v>
      </c>
      <c r="D13" s="12">
        <v>416</v>
      </c>
      <c r="E13" s="45">
        <f t="shared" si="1"/>
        <v>0.10000000000000009</v>
      </c>
    </row>
    <row r="14" spans="1:5" s="42" customFormat="1">
      <c r="A14" s="5" t="s">
        <v>14</v>
      </c>
      <c r="B14" s="6" t="s">
        <v>15</v>
      </c>
      <c r="C14" s="36">
        <f t="shared" si="0"/>
        <v>372.90000000000003</v>
      </c>
      <c r="D14" s="12">
        <v>339</v>
      </c>
      <c r="E14" s="45">
        <f t="shared" si="1"/>
        <v>0.10000000000000009</v>
      </c>
    </row>
    <row r="15" spans="1:5" s="42" customFormat="1">
      <c r="A15" s="5" t="s">
        <v>16</v>
      </c>
      <c r="B15" s="6" t="s">
        <v>17</v>
      </c>
      <c r="C15" s="36">
        <f t="shared" si="0"/>
        <v>556.6</v>
      </c>
      <c r="D15" s="12">
        <v>506</v>
      </c>
      <c r="E15" s="45">
        <f t="shared" si="1"/>
        <v>0.10000000000000009</v>
      </c>
    </row>
    <row r="16" spans="1:5" s="42" customFormat="1">
      <c r="A16" s="5" t="s">
        <v>18</v>
      </c>
      <c r="B16" s="6" t="s">
        <v>19</v>
      </c>
      <c r="C16" s="36">
        <f t="shared" si="0"/>
        <v>469.70000000000005</v>
      </c>
      <c r="D16" s="12">
        <v>427</v>
      </c>
      <c r="E16" s="45">
        <f t="shared" si="1"/>
        <v>0.10000000000000009</v>
      </c>
    </row>
    <row r="17" spans="1:5" s="43" customFormat="1">
      <c r="A17" s="5" t="s">
        <v>20</v>
      </c>
      <c r="B17" s="7" t="s">
        <v>21</v>
      </c>
      <c r="C17" s="36">
        <f t="shared" si="0"/>
        <v>556.6</v>
      </c>
      <c r="D17" s="27">
        <v>506</v>
      </c>
      <c r="E17" s="45">
        <f t="shared" si="1"/>
        <v>0.10000000000000009</v>
      </c>
    </row>
    <row r="18" spans="1:5" s="43" customFormat="1">
      <c r="A18" s="5" t="s">
        <v>22</v>
      </c>
      <c r="B18" s="7" t="s">
        <v>23</v>
      </c>
      <c r="C18" s="36">
        <f t="shared" si="0"/>
        <v>469.70000000000005</v>
      </c>
      <c r="D18" s="27">
        <v>427</v>
      </c>
      <c r="E18" s="45">
        <f t="shared" si="1"/>
        <v>0.10000000000000009</v>
      </c>
    </row>
    <row r="19" spans="1:5" s="42" customFormat="1">
      <c r="A19" s="5" t="s">
        <v>24</v>
      </c>
      <c r="B19" s="6" t="s">
        <v>25</v>
      </c>
      <c r="C19" s="36">
        <f t="shared" si="0"/>
        <v>363.00000000000006</v>
      </c>
      <c r="D19" s="12">
        <v>330</v>
      </c>
      <c r="E19" s="45">
        <f t="shared" si="1"/>
        <v>0.10000000000000009</v>
      </c>
    </row>
    <row r="20" spans="1:5" s="42" customFormat="1">
      <c r="A20" s="5" t="s">
        <v>26</v>
      </c>
      <c r="B20" s="6" t="s">
        <v>27</v>
      </c>
      <c r="C20" s="36">
        <f t="shared" si="0"/>
        <v>233.20000000000002</v>
      </c>
      <c r="D20" s="12">
        <v>212</v>
      </c>
      <c r="E20" s="45">
        <f t="shared" si="1"/>
        <v>0.10000000000000009</v>
      </c>
    </row>
    <row r="21" spans="1:5" s="42" customFormat="1">
      <c r="A21" s="5" t="s">
        <v>1306</v>
      </c>
      <c r="B21" s="6" t="s">
        <v>1307</v>
      </c>
      <c r="C21" s="36">
        <f t="shared" si="0"/>
        <v>810.7</v>
      </c>
      <c r="D21" s="12">
        <v>737</v>
      </c>
      <c r="E21" s="45">
        <f t="shared" si="1"/>
        <v>0.10000000000000009</v>
      </c>
    </row>
    <row r="22" spans="1:5" s="42" customFormat="1">
      <c r="A22" s="5" t="s">
        <v>1308</v>
      </c>
      <c r="B22" s="6" t="s">
        <v>1309</v>
      </c>
      <c r="C22" s="36">
        <f t="shared" si="0"/>
        <v>601.70000000000005</v>
      </c>
      <c r="D22" s="12">
        <v>547</v>
      </c>
      <c r="E22" s="45">
        <f t="shared" si="1"/>
        <v>0.10000000000000009</v>
      </c>
    </row>
    <row r="23" spans="1:5" s="42" customFormat="1">
      <c r="A23" s="5" t="s">
        <v>28</v>
      </c>
      <c r="B23" s="8" t="s">
        <v>29</v>
      </c>
      <c r="C23" s="36">
        <f t="shared" si="0"/>
        <v>363.00000000000006</v>
      </c>
      <c r="D23" s="26">
        <v>330</v>
      </c>
      <c r="E23" s="45">
        <f t="shared" si="1"/>
        <v>0.10000000000000009</v>
      </c>
    </row>
    <row r="24" spans="1:5" s="42" customFormat="1">
      <c r="A24" s="5" t="s">
        <v>30</v>
      </c>
      <c r="B24" s="8" t="s">
        <v>31</v>
      </c>
      <c r="C24" s="36">
        <f t="shared" si="0"/>
        <v>233.20000000000002</v>
      </c>
      <c r="D24" s="26">
        <v>212</v>
      </c>
      <c r="E24" s="45">
        <f t="shared" si="1"/>
        <v>0.10000000000000009</v>
      </c>
    </row>
    <row r="25" spans="1:5" s="42" customFormat="1">
      <c r="A25" s="5" t="s">
        <v>32</v>
      </c>
      <c r="B25" s="6" t="s">
        <v>33</v>
      </c>
      <c r="C25" s="36">
        <f t="shared" si="0"/>
        <v>596.20000000000005</v>
      </c>
      <c r="D25" s="12">
        <v>542</v>
      </c>
      <c r="E25" s="45">
        <f t="shared" si="1"/>
        <v>0.10000000000000009</v>
      </c>
    </row>
    <row r="26" spans="1:5" s="42" customFormat="1">
      <c r="A26" s="5" t="s">
        <v>34</v>
      </c>
      <c r="B26" s="6" t="s">
        <v>35</v>
      </c>
      <c r="C26" s="36">
        <f t="shared" si="0"/>
        <v>454.3</v>
      </c>
      <c r="D26" s="12">
        <v>413</v>
      </c>
      <c r="E26" s="45">
        <f t="shared" si="1"/>
        <v>0.10000000000000009</v>
      </c>
    </row>
    <row r="27" spans="1:5" s="42" customFormat="1">
      <c r="A27" s="5" t="s">
        <v>36</v>
      </c>
      <c r="B27" s="6" t="s">
        <v>37</v>
      </c>
      <c r="C27" s="36">
        <f t="shared" si="0"/>
        <v>596.20000000000005</v>
      </c>
      <c r="D27" s="12">
        <v>542</v>
      </c>
      <c r="E27" s="45">
        <f t="shared" si="1"/>
        <v>0.10000000000000009</v>
      </c>
    </row>
    <row r="28" spans="1:5" s="42" customFormat="1">
      <c r="A28" s="5" t="s">
        <v>38</v>
      </c>
      <c r="B28" s="6" t="s">
        <v>39</v>
      </c>
      <c r="C28" s="36">
        <f t="shared" si="0"/>
        <v>454.3</v>
      </c>
      <c r="D28" s="12">
        <v>413</v>
      </c>
      <c r="E28" s="45">
        <f t="shared" si="1"/>
        <v>0.10000000000000009</v>
      </c>
    </row>
    <row r="29" spans="1:5" s="42" customFormat="1">
      <c r="A29" s="5" t="s">
        <v>40</v>
      </c>
      <c r="B29" s="6" t="s">
        <v>41</v>
      </c>
      <c r="C29" s="36">
        <f t="shared" si="0"/>
        <v>578.6</v>
      </c>
      <c r="D29" s="12">
        <v>526</v>
      </c>
      <c r="E29" s="45">
        <f t="shared" si="1"/>
        <v>0.10000000000000009</v>
      </c>
    </row>
    <row r="30" spans="1:5" s="42" customFormat="1">
      <c r="A30" s="5" t="s">
        <v>42</v>
      </c>
      <c r="B30" s="6" t="s">
        <v>43</v>
      </c>
      <c r="C30" s="36">
        <f t="shared" si="0"/>
        <v>415.8</v>
      </c>
      <c r="D30" s="12">
        <v>378</v>
      </c>
      <c r="E30" s="45">
        <f t="shared" si="1"/>
        <v>0.10000000000000009</v>
      </c>
    </row>
    <row r="31" spans="1:5" s="42" customFormat="1">
      <c r="A31" s="5" t="s">
        <v>44</v>
      </c>
      <c r="B31" s="6" t="s">
        <v>45</v>
      </c>
      <c r="C31" s="36">
        <f t="shared" si="0"/>
        <v>578.6</v>
      </c>
      <c r="D31" s="12">
        <v>526</v>
      </c>
      <c r="E31" s="45">
        <f t="shared" si="1"/>
        <v>0.10000000000000009</v>
      </c>
    </row>
    <row r="32" spans="1:5" s="42" customFormat="1">
      <c r="A32" s="5" t="s">
        <v>46</v>
      </c>
      <c r="B32" s="7" t="s">
        <v>47</v>
      </c>
      <c r="C32" s="36">
        <f t="shared" si="0"/>
        <v>415.8</v>
      </c>
      <c r="D32" s="27">
        <v>378</v>
      </c>
      <c r="E32" s="45">
        <f t="shared" si="1"/>
        <v>0.10000000000000009</v>
      </c>
    </row>
    <row r="33" spans="1:5" s="42" customFormat="1">
      <c r="A33" s="5" t="s">
        <v>48</v>
      </c>
      <c r="B33" s="6" t="s">
        <v>49</v>
      </c>
      <c r="C33" s="36">
        <f t="shared" si="0"/>
        <v>513.70000000000005</v>
      </c>
      <c r="D33" s="12">
        <v>467</v>
      </c>
      <c r="E33" s="45">
        <f t="shared" si="1"/>
        <v>0.10000000000000009</v>
      </c>
    </row>
    <row r="34" spans="1:5" s="42" customFormat="1">
      <c r="A34" s="5" t="s">
        <v>50</v>
      </c>
      <c r="B34" s="6" t="s">
        <v>51</v>
      </c>
      <c r="C34" s="36">
        <f t="shared" si="0"/>
        <v>380.6</v>
      </c>
      <c r="D34" s="12">
        <v>346</v>
      </c>
      <c r="E34" s="45">
        <f t="shared" si="1"/>
        <v>0.10000000000000009</v>
      </c>
    </row>
    <row r="35" spans="1:5" s="42" customFormat="1">
      <c r="A35" s="5" t="s">
        <v>52</v>
      </c>
      <c r="B35" s="6" t="s">
        <v>53</v>
      </c>
      <c r="C35" s="36">
        <f t="shared" si="0"/>
        <v>504.90000000000003</v>
      </c>
      <c r="D35" s="12">
        <v>459</v>
      </c>
      <c r="E35" s="45">
        <f t="shared" si="1"/>
        <v>0.10000000000000009</v>
      </c>
    </row>
    <row r="36" spans="1:5" s="42" customFormat="1">
      <c r="A36" s="5" t="s">
        <v>54</v>
      </c>
      <c r="B36" s="6" t="s">
        <v>55</v>
      </c>
      <c r="C36" s="36">
        <f t="shared" si="0"/>
        <v>358.6</v>
      </c>
      <c r="D36" s="12">
        <v>326</v>
      </c>
      <c r="E36" s="45">
        <f t="shared" si="1"/>
        <v>0.10000000000000009</v>
      </c>
    </row>
    <row r="37" spans="1:5" s="42" customFormat="1">
      <c r="A37" s="5" t="s">
        <v>56</v>
      </c>
      <c r="B37" s="7" t="s">
        <v>57</v>
      </c>
      <c r="C37" s="36">
        <f t="shared" si="0"/>
        <v>504.90000000000003</v>
      </c>
      <c r="D37" s="27">
        <v>459</v>
      </c>
      <c r="E37" s="45">
        <f t="shared" si="1"/>
        <v>0.10000000000000009</v>
      </c>
    </row>
    <row r="38" spans="1:5" s="42" customFormat="1">
      <c r="A38" s="5" t="s">
        <v>58</v>
      </c>
      <c r="B38" s="7" t="s">
        <v>59</v>
      </c>
      <c r="C38" s="36">
        <f t="shared" si="0"/>
        <v>358.6</v>
      </c>
      <c r="D38" s="27">
        <v>326</v>
      </c>
      <c r="E38" s="45">
        <f t="shared" si="1"/>
        <v>0.10000000000000009</v>
      </c>
    </row>
    <row r="39" spans="1:5" s="42" customFormat="1">
      <c r="A39" s="5" t="s">
        <v>60</v>
      </c>
      <c r="B39" s="6" t="s">
        <v>61</v>
      </c>
      <c r="C39" s="36">
        <f t="shared" si="0"/>
        <v>513.70000000000005</v>
      </c>
      <c r="D39" s="12">
        <v>467</v>
      </c>
      <c r="E39" s="45">
        <f t="shared" si="1"/>
        <v>0.10000000000000009</v>
      </c>
    </row>
    <row r="40" spans="1:5" s="42" customFormat="1">
      <c r="A40" s="5" t="s">
        <v>62</v>
      </c>
      <c r="B40" s="6" t="s">
        <v>63</v>
      </c>
      <c r="C40" s="36">
        <f t="shared" si="0"/>
        <v>390.50000000000006</v>
      </c>
      <c r="D40" s="12">
        <v>355</v>
      </c>
      <c r="E40" s="45">
        <f t="shared" si="1"/>
        <v>0.10000000000000009</v>
      </c>
    </row>
    <row r="41" spans="1:5" s="42" customFormat="1">
      <c r="A41" s="5" t="s">
        <v>64</v>
      </c>
      <c r="B41" s="6" t="s">
        <v>65</v>
      </c>
      <c r="C41" s="36">
        <f t="shared" si="0"/>
        <v>511.50000000000006</v>
      </c>
      <c r="D41" s="12">
        <v>465</v>
      </c>
      <c r="E41" s="45">
        <f t="shared" si="1"/>
        <v>0.10000000000000009</v>
      </c>
    </row>
    <row r="42" spans="1:5" s="42" customFormat="1">
      <c r="A42" s="5" t="s">
        <v>66</v>
      </c>
      <c r="B42" s="6" t="s">
        <v>67</v>
      </c>
      <c r="C42" s="36">
        <f t="shared" si="0"/>
        <v>390.50000000000006</v>
      </c>
      <c r="D42" s="12">
        <v>355</v>
      </c>
      <c r="E42" s="45">
        <f t="shared" si="1"/>
        <v>0.10000000000000009</v>
      </c>
    </row>
    <row r="43" spans="1:5" s="42" customFormat="1">
      <c r="A43" s="5" t="s">
        <v>68</v>
      </c>
      <c r="B43" s="6" t="s">
        <v>69</v>
      </c>
      <c r="C43" s="36">
        <f t="shared" si="0"/>
        <v>556.6</v>
      </c>
      <c r="D43" s="12">
        <v>506</v>
      </c>
      <c r="E43" s="45">
        <f t="shared" si="1"/>
        <v>0.10000000000000009</v>
      </c>
    </row>
    <row r="44" spans="1:5" s="42" customFormat="1">
      <c r="A44" s="5" t="s">
        <v>70</v>
      </c>
      <c r="B44" s="9" t="s">
        <v>71</v>
      </c>
      <c r="C44" s="36">
        <f t="shared" si="0"/>
        <v>470.8</v>
      </c>
      <c r="D44" s="37">
        <v>428</v>
      </c>
      <c r="E44" s="45">
        <f t="shared" si="1"/>
        <v>0.10000000000000009</v>
      </c>
    </row>
    <row r="45" spans="1:5" s="42" customFormat="1">
      <c r="A45" s="5" t="s">
        <v>72</v>
      </c>
      <c r="B45" s="6" t="s">
        <v>73</v>
      </c>
      <c r="C45" s="36">
        <f t="shared" si="0"/>
        <v>623.70000000000005</v>
      </c>
      <c r="D45" s="12">
        <v>567</v>
      </c>
      <c r="E45" s="45">
        <f t="shared" si="1"/>
        <v>0.10000000000000009</v>
      </c>
    </row>
    <row r="46" spans="1:5" s="42" customFormat="1">
      <c r="A46" s="5" t="s">
        <v>74</v>
      </c>
      <c r="B46" s="6" t="s">
        <v>75</v>
      </c>
      <c r="C46" s="36">
        <f t="shared" si="0"/>
        <v>470.8</v>
      </c>
      <c r="D46" s="12">
        <v>428</v>
      </c>
      <c r="E46" s="45">
        <f t="shared" si="1"/>
        <v>0.10000000000000009</v>
      </c>
    </row>
    <row r="47" spans="1:5" s="42" customFormat="1">
      <c r="A47" s="5" t="s">
        <v>76</v>
      </c>
      <c r="B47" s="6" t="s">
        <v>77</v>
      </c>
      <c r="C47" s="36">
        <f t="shared" si="0"/>
        <v>605</v>
      </c>
      <c r="D47" s="12">
        <v>550</v>
      </c>
      <c r="E47" s="45">
        <f t="shared" si="1"/>
        <v>0.10000000000000009</v>
      </c>
    </row>
    <row r="48" spans="1:5" s="42" customFormat="1">
      <c r="A48" s="5" t="s">
        <v>78</v>
      </c>
      <c r="B48" s="6" t="s">
        <v>79</v>
      </c>
      <c r="C48" s="36">
        <f t="shared" si="0"/>
        <v>421.3</v>
      </c>
      <c r="D48" s="12">
        <v>383</v>
      </c>
      <c r="E48" s="45">
        <f t="shared" si="1"/>
        <v>0.10000000000000009</v>
      </c>
    </row>
    <row r="49" spans="1:5" s="42" customFormat="1">
      <c r="A49" s="5" t="s">
        <v>80</v>
      </c>
      <c r="B49" s="6" t="s">
        <v>81</v>
      </c>
      <c r="C49" s="36">
        <f t="shared" si="0"/>
        <v>605</v>
      </c>
      <c r="D49" s="12">
        <v>550</v>
      </c>
      <c r="E49" s="45">
        <f t="shared" si="1"/>
        <v>0.10000000000000009</v>
      </c>
    </row>
    <row r="50" spans="1:5" s="42" customFormat="1">
      <c r="A50" s="5" t="s">
        <v>82</v>
      </c>
      <c r="B50" s="6" t="s">
        <v>83</v>
      </c>
      <c r="C50" s="36">
        <f t="shared" si="0"/>
        <v>422.40000000000003</v>
      </c>
      <c r="D50" s="12">
        <v>384</v>
      </c>
      <c r="E50" s="45">
        <f t="shared" si="1"/>
        <v>0.10000000000000009</v>
      </c>
    </row>
    <row r="51" spans="1:5" s="42" customFormat="1">
      <c r="A51" s="10" t="s">
        <v>84</v>
      </c>
      <c r="B51" s="9" t="s">
        <v>85</v>
      </c>
      <c r="C51" s="36">
        <f t="shared" si="0"/>
        <v>636.90000000000009</v>
      </c>
      <c r="D51" s="37">
        <v>579</v>
      </c>
      <c r="E51" s="45">
        <f t="shared" si="1"/>
        <v>0.10000000000000009</v>
      </c>
    </row>
    <row r="52" spans="1:5" s="42" customFormat="1">
      <c r="A52" s="5" t="s">
        <v>86</v>
      </c>
      <c r="B52" s="6" t="s">
        <v>87</v>
      </c>
      <c r="C52" s="36">
        <f t="shared" si="0"/>
        <v>520.30000000000007</v>
      </c>
      <c r="D52" s="12">
        <v>473</v>
      </c>
      <c r="E52" s="45">
        <f t="shared" si="1"/>
        <v>0.10000000000000009</v>
      </c>
    </row>
    <row r="53" spans="1:5" s="42" customFormat="1">
      <c r="A53" s="5" t="s">
        <v>88</v>
      </c>
      <c r="B53" s="6" t="s">
        <v>89</v>
      </c>
      <c r="C53" s="36">
        <f t="shared" si="0"/>
        <v>427.90000000000003</v>
      </c>
      <c r="D53" s="12">
        <v>389</v>
      </c>
      <c r="E53" s="45">
        <f t="shared" si="1"/>
        <v>0.10000000000000009</v>
      </c>
    </row>
    <row r="54" spans="1:5" s="42" customFormat="1">
      <c r="A54" s="5" t="s">
        <v>90</v>
      </c>
      <c r="B54" s="6" t="s">
        <v>91</v>
      </c>
      <c r="C54" s="36">
        <f t="shared" si="0"/>
        <v>470.8</v>
      </c>
      <c r="D54" s="12">
        <v>428</v>
      </c>
      <c r="E54" s="45">
        <f t="shared" si="1"/>
        <v>0.10000000000000009</v>
      </c>
    </row>
    <row r="55" spans="1:5" s="42" customFormat="1">
      <c r="A55" s="5" t="s">
        <v>92</v>
      </c>
      <c r="B55" s="6" t="s">
        <v>93</v>
      </c>
      <c r="C55" s="36">
        <f t="shared" si="0"/>
        <v>420.20000000000005</v>
      </c>
      <c r="D55" s="12">
        <v>382</v>
      </c>
      <c r="E55" s="45">
        <f t="shared" si="1"/>
        <v>0.10000000000000009</v>
      </c>
    </row>
    <row r="56" spans="1:5" s="42" customFormat="1">
      <c r="A56" s="5" t="s">
        <v>1310</v>
      </c>
      <c r="B56" s="6" t="s">
        <v>1311</v>
      </c>
      <c r="C56" s="36">
        <f t="shared" si="0"/>
        <v>557.70000000000005</v>
      </c>
      <c r="D56" s="12">
        <v>507</v>
      </c>
      <c r="E56" s="45">
        <f t="shared" si="1"/>
        <v>0.10000000000000009</v>
      </c>
    </row>
    <row r="57" spans="1:5" s="42" customFormat="1">
      <c r="A57" s="5" t="s">
        <v>1312</v>
      </c>
      <c r="B57" s="6" t="s">
        <v>1313</v>
      </c>
      <c r="C57" s="36">
        <f t="shared" si="0"/>
        <v>444.40000000000003</v>
      </c>
      <c r="D57" s="12">
        <v>404</v>
      </c>
      <c r="E57" s="45">
        <f t="shared" si="1"/>
        <v>0.10000000000000009</v>
      </c>
    </row>
    <row r="58" spans="1:5" s="42" customFormat="1">
      <c r="A58" s="5" t="s">
        <v>94</v>
      </c>
      <c r="B58" s="6" t="s">
        <v>95</v>
      </c>
      <c r="C58" s="36">
        <f t="shared" si="0"/>
        <v>470.8</v>
      </c>
      <c r="D58" s="12">
        <v>428</v>
      </c>
      <c r="E58" s="45">
        <f t="shared" si="1"/>
        <v>0.10000000000000009</v>
      </c>
    </row>
    <row r="59" spans="1:5" s="42" customFormat="1">
      <c r="A59" s="5" t="s">
        <v>96</v>
      </c>
      <c r="B59" s="7" t="s">
        <v>97</v>
      </c>
      <c r="C59" s="36">
        <f t="shared" si="0"/>
        <v>420.20000000000005</v>
      </c>
      <c r="D59" s="27">
        <v>382</v>
      </c>
      <c r="E59" s="45">
        <f t="shared" si="1"/>
        <v>0.10000000000000009</v>
      </c>
    </row>
    <row r="60" spans="1:5" s="42" customFormat="1">
      <c r="A60" s="5" t="s">
        <v>98</v>
      </c>
      <c r="B60" s="6" t="s">
        <v>99</v>
      </c>
      <c r="C60" s="36">
        <f t="shared" si="0"/>
        <v>553.30000000000007</v>
      </c>
      <c r="D60" s="12">
        <v>503</v>
      </c>
      <c r="E60" s="45">
        <f t="shared" si="1"/>
        <v>0.10000000000000009</v>
      </c>
    </row>
    <row r="61" spans="1:5" s="42" customFormat="1">
      <c r="A61" s="5" t="s">
        <v>100</v>
      </c>
      <c r="B61" s="6" t="s">
        <v>101</v>
      </c>
      <c r="C61" s="36">
        <f t="shared" si="0"/>
        <v>385.00000000000006</v>
      </c>
      <c r="D61" s="12">
        <v>350</v>
      </c>
      <c r="E61" s="45">
        <f t="shared" si="1"/>
        <v>0.10000000000000009</v>
      </c>
    </row>
    <row r="62" spans="1:5" s="42" customFormat="1">
      <c r="A62" s="5" t="s">
        <v>102</v>
      </c>
      <c r="B62" s="6" t="s">
        <v>103</v>
      </c>
      <c r="C62" s="36">
        <f t="shared" si="0"/>
        <v>511.50000000000006</v>
      </c>
      <c r="D62" s="12">
        <v>465</v>
      </c>
      <c r="E62" s="45">
        <f t="shared" si="1"/>
        <v>0.10000000000000009</v>
      </c>
    </row>
    <row r="63" spans="1:5" s="42" customFormat="1">
      <c r="A63" s="5" t="s">
        <v>104</v>
      </c>
      <c r="B63" s="6" t="s">
        <v>105</v>
      </c>
      <c r="C63" s="36">
        <f t="shared" si="0"/>
        <v>459.8</v>
      </c>
      <c r="D63" s="12">
        <v>418</v>
      </c>
      <c r="E63" s="45">
        <f t="shared" si="1"/>
        <v>0.10000000000000009</v>
      </c>
    </row>
    <row r="64" spans="1:5" s="42" customFormat="1">
      <c r="A64" s="5" t="s">
        <v>106</v>
      </c>
      <c r="B64" s="6" t="s">
        <v>107</v>
      </c>
      <c r="C64" s="36">
        <f t="shared" si="0"/>
        <v>455.40000000000003</v>
      </c>
      <c r="D64" s="12">
        <v>414</v>
      </c>
      <c r="E64" s="45">
        <f t="shared" si="1"/>
        <v>0.10000000000000009</v>
      </c>
    </row>
    <row r="65" spans="1:5" s="42" customFormat="1">
      <c r="A65" s="5" t="s">
        <v>108</v>
      </c>
      <c r="B65" s="6" t="s">
        <v>109</v>
      </c>
      <c r="C65" s="36">
        <f t="shared" si="0"/>
        <v>369.6</v>
      </c>
      <c r="D65" s="12">
        <v>336</v>
      </c>
      <c r="E65" s="45">
        <f t="shared" si="1"/>
        <v>0.10000000000000009</v>
      </c>
    </row>
    <row r="66" spans="1:5" s="42" customFormat="1">
      <c r="A66" s="5" t="s">
        <v>110</v>
      </c>
      <c r="B66" s="6" t="s">
        <v>111</v>
      </c>
      <c r="C66" s="36">
        <f t="shared" si="0"/>
        <v>490.6</v>
      </c>
      <c r="D66" s="12">
        <v>446</v>
      </c>
      <c r="E66" s="45">
        <f t="shared" si="1"/>
        <v>0.10000000000000009</v>
      </c>
    </row>
    <row r="67" spans="1:5" s="42" customFormat="1" ht="12.75" customHeight="1">
      <c r="A67" s="5" t="s">
        <v>112</v>
      </c>
      <c r="B67" s="6" t="s">
        <v>113</v>
      </c>
      <c r="C67" s="36">
        <f t="shared" si="0"/>
        <v>825.00000000000011</v>
      </c>
      <c r="D67" s="12">
        <v>750</v>
      </c>
      <c r="E67" s="45">
        <f t="shared" si="1"/>
        <v>0.10000000000000009</v>
      </c>
    </row>
    <row r="68" spans="1:5" s="42" customFormat="1" ht="12.75" customHeight="1">
      <c r="A68" s="5" t="s">
        <v>114</v>
      </c>
      <c r="B68" s="6" t="s">
        <v>115</v>
      </c>
      <c r="C68" s="36">
        <f t="shared" si="0"/>
        <v>658.90000000000009</v>
      </c>
      <c r="D68" s="12">
        <v>599</v>
      </c>
      <c r="E68" s="45">
        <f t="shared" si="1"/>
        <v>0.10000000000000009</v>
      </c>
    </row>
    <row r="69" spans="1:5" s="42" customFormat="1">
      <c r="A69" s="35" t="s">
        <v>116</v>
      </c>
      <c r="B69" s="8" t="s">
        <v>117</v>
      </c>
      <c r="C69" s="36">
        <f t="shared" si="0"/>
        <v>1311.2</v>
      </c>
      <c r="D69" s="26">
        <v>1192</v>
      </c>
      <c r="E69" s="45">
        <f t="shared" si="1"/>
        <v>0.10000000000000009</v>
      </c>
    </row>
    <row r="70" spans="1:5" s="42" customFormat="1">
      <c r="A70" s="35" t="s">
        <v>118</v>
      </c>
      <c r="B70" s="8" t="s">
        <v>119</v>
      </c>
      <c r="C70" s="36">
        <f t="shared" si="0"/>
        <v>47.300000000000004</v>
      </c>
      <c r="D70" s="26">
        <v>43</v>
      </c>
      <c r="E70" s="45">
        <f t="shared" si="1"/>
        <v>0.10000000000000009</v>
      </c>
    </row>
    <row r="71" spans="1:5" s="42" customFormat="1">
      <c r="A71" s="35" t="s">
        <v>120</v>
      </c>
      <c r="B71" s="8" t="s">
        <v>121</v>
      </c>
      <c r="C71" s="36">
        <f t="shared" si="0"/>
        <v>40.700000000000003</v>
      </c>
      <c r="D71" s="26">
        <v>37</v>
      </c>
      <c r="E71" s="45">
        <f t="shared" ref="E71:E134" si="2">IFERROR(C71/D71-1,0)</f>
        <v>0.10000000000000009</v>
      </c>
    </row>
    <row r="72" spans="1:5" s="42" customFormat="1">
      <c r="A72" s="35" t="s">
        <v>122</v>
      </c>
      <c r="B72" s="8" t="s">
        <v>123</v>
      </c>
      <c r="C72" s="36">
        <f t="shared" ref="C72:C135" si="3">D72*1.1</f>
        <v>29.700000000000003</v>
      </c>
      <c r="D72" s="26">
        <v>27</v>
      </c>
      <c r="E72" s="45">
        <f t="shared" si="2"/>
        <v>0.10000000000000009</v>
      </c>
    </row>
    <row r="73" spans="1:5" s="42" customFormat="1">
      <c r="A73" s="11" t="s">
        <v>361</v>
      </c>
      <c r="B73" s="12" t="s">
        <v>362</v>
      </c>
      <c r="C73" s="36">
        <f t="shared" si="3"/>
        <v>66</v>
      </c>
      <c r="D73" s="12">
        <v>60</v>
      </c>
      <c r="E73" s="45">
        <f t="shared" si="2"/>
        <v>0.10000000000000009</v>
      </c>
    </row>
    <row r="74" spans="1:5" s="42" customFormat="1">
      <c r="A74" s="13" t="s">
        <v>124</v>
      </c>
      <c r="B74" s="14" t="s">
        <v>125</v>
      </c>
      <c r="C74" s="36">
        <f t="shared" si="3"/>
        <v>1059.3000000000002</v>
      </c>
      <c r="D74" s="12">
        <v>963</v>
      </c>
      <c r="E74" s="45">
        <f t="shared" si="2"/>
        <v>0.10000000000000009</v>
      </c>
    </row>
    <row r="75" spans="1:5" s="42" customFormat="1">
      <c r="A75" s="5" t="s">
        <v>126</v>
      </c>
      <c r="B75" s="6" t="s">
        <v>127</v>
      </c>
      <c r="C75" s="36">
        <f t="shared" si="3"/>
        <v>1551.0000000000002</v>
      </c>
      <c r="D75" s="12">
        <v>1410</v>
      </c>
      <c r="E75" s="45">
        <f t="shared" si="2"/>
        <v>0.10000000000000009</v>
      </c>
    </row>
    <row r="76" spans="1:5" s="42" customFormat="1">
      <c r="A76" s="5" t="s">
        <v>128</v>
      </c>
      <c r="B76" s="6" t="s">
        <v>129</v>
      </c>
      <c r="C76" s="36">
        <f t="shared" si="3"/>
        <v>1375</v>
      </c>
      <c r="D76" s="12">
        <v>1250</v>
      </c>
      <c r="E76" s="45">
        <f t="shared" si="2"/>
        <v>0.10000000000000009</v>
      </c>
    </row>
    <row r="77" spans="1:5" s="42" customFormat="1">
      <c r="A77" s="5" t="s">
        <v>130</v>
      </c>
      <c r="B77" s="6" t="s">
        <v>131</v>
      </c>
      <c r="C77" s="36">
        <f t="shared" si="3"/>
        <v>1116.5</v>
      </c>
      <c r="D77" s="12">
        <v>1015</v>
      </c>
      <c r="E77" s="45">
        <f t="shared" si="2"/>
        <v>0.10000000000000009</v>
      </c>
    </row>
    <row r="78" spans="1:5" s="42" customFormat="1" ht="31.5">
      <c r="A78" s="5" t="s">
        <v>132</v>
      </c>
      <c r="B78" s="6" t="s">
        <v>133</v>
      </c>
      <c r="C78" s="36">
        <f t="shared" si="3"/>
        <v>5627.6</v>
      </c>
      <c r="D78" s="12">
        <v>5116</v>
      </c>
      <c r="E78" s="45">
        <f t="shared" si="2"/>
        <v>0.10000000000000009</v>
      </c>
    </row>
    <row r="79" spans="1:5" s="42" customFormat="1">
      <c r="A79" s="5" t="s">
        <v>134</v>
      </c>
      <c r="B79" s="6" t="s">
        <v>135</v>
      </c>
      <c r="C79" s="36">
        <v>847</v>
      </c>
      <c r="D79" s="12">
        <v>778</v>
      </c>
      <c r="E79" s="45">
        <f t="shared" si="2"/>
        <v>8.8688946015424097E-2</v>
      </c>
    </row>
    <row r="80" spans="1:5" s="46" customFormat="1" ht="32.25" customHeight="1">
      <c r="A80" s="10" t="s">
        <v>136</v>
      </c>
      <c r="B80" s="9" t="s">
        <v>137</v>
      </c>
      <c r="C80" s="36">
        <f t="shared" si="3"/>
        <v>372.90000000000003</v>
      </c>
      <c r="D80" s="37">
        <v>339</v>
      </c>
      <c r="E80" s="45">
        <f t="shared" si="2"/>
        <v>0.10000000000000009</v>
      </c>
    </row>
    <row r="81" spans="1:5" s="46" customFormat="1">
      <c r="A81" s="10" t="s">
        <v>138</v>
      </c>
      <c r="B81" s="9" t="s">
        <v>139</v>
      </c>
      <c r="C81" s="36">
        <f t="shared" si="3"/>
        <v>1425.6000000000001</v>
      </c>
      <c r="D81" s="37">
        <v>1296</v>
      </c>
      <c r="E81" s="45">
        <f t="shared" si="2"/>
        <v>0.10000000000000009</v>
      </c>
    </row>
    <row r="82" spans="1:5" s="42" customFormat="1">
      <c r="A82" s="5" t="s">
        <v>140</v>
      </c>
      <c r="B82" s="6" t="s">
        <v>141</v>
      </c>
      <c r="C82" s="36">
        <f t="shared" si="3"/>
        <v>488.40000000000003</v>
      </c>
      <c r="D82" s="12">
        <v>444</v>
      </c>
      <c r="E82" s="45">
        <f t="shared" si="2"/>
        <v>0.10000000000000009</v>
      </c>
    </row>
    <row r="83" spans="1:5" s="42" customFormat="1">
      <c r="A83" s="5" t="s">
        <v>142</v>
      </c>
      <c r="B83" s="6" t="s">
        <v>143</v>
      </c>
      <c r="C83" s="36">
        <f t="shared" si="3"/>
        <v>658.90000000000009</v>
      </c>
      <c r="D83" s="12">
        <v>599</v>
      </c>
      <c r="E83" s="45">
        <f t="shared" si="2"/>
        <v>0.10000000000000009</v>
      </c>
    </row>
    <row r="84" spans="1:5" s="42" customFormat="1" ht="31.5">
      <c r="A84" s="5" t="s">
        <v>144</v>
      </c>
      <c r="B84" s="6" t="s">
        <v>145</v>
      </c>
      <c r="C84" s="36">
        <f t="shared" si="3"/>
        <v>941.6</v>
      </c>
      <c r="D84" s="12">
        <v>856</v>
      </c>
      <c r="E84" s="45">
        <f t="shared" si="2"/>
        <v>0.10000000000000009</v>
      </c>
    </row>
    <row r="85" spans="1:5" s="42" customFormat="1">
      <c r="A85" s="5" t="s">
        <v>146</v>
      </c>
      <c r="B85" s="6" t="s">
        <v>147</v>
      </c>
      <c r="C85" s="36">
        <v>1237</v>
      </c>
      <c r="D85" s="12">
        <v>1748</v>
      </c>
      <c r="E85" s="45">
        <f t="shared" si="2"/>
        <v>-0.29233409610983985</v>
      </c>
    </row>
    <row r="86" spans="1:5" s="42" customFormat="1" ht="31.5">
      <c r="A86" s="5" t="s">
        <v>148</v>
      </c>
      <c r="B86" s="6" t="s">
        <v>149</v>
      </c>
      <c r="C86" s="36">
        <v>1333</v>
      </c>
      <c r="D86" s="12">
        <v>1484</v>
      </c>
      <c r="E86" s="45">
        <f t="shared" si="2"/>
        <v>-0.10175202156334229</v>
      </c>
    </row>
    <row r="87" spans="1:5" s="42" customFormat="1">
      <c r="A87" s="10" t="s">
        <v>150</v>
      </c>
      <c r="B87" s="9" t="s">
        <v>151</v>
      </c>
      <c r="C87" s="36">
        <f t="shared" si="3"/>
        <v>908.6</v>
      </c>
      <c r="D87" s="37">
        <v>826</v>
      </c>
      <c r="E87" s="45">
        <f t="shared" si="2"/>
        <v>0.10000000000000009</v>
      </c>
    </row>
    <row r="88" spans="1:5" s="42" customFormat="1" ht="31.5">
      <c r="A88" s="5" t="s">
        <v>152</v>
      </c>
      <c r="B88" s="6" t="s">
        <v>153</v>
      </c>
      <c r="C88" s="36">
        <v>944</v>
      </c>
      <c r="D88" s="12">
        <v>1087</v>
      </c>
      <c r="E88" s="45">
        <f t="shared" si="2"/>
        <v>-0.13155473781048754</v>
      </c>
    </row>
    <row r="89" spans="1:5" s="42" customFormat="1">
      <c r="A89" s="15" t="s">
        <v>154</v>
      </c>
      <c r="B89" s="16" t="s">
        <v>155</v>
      </c>
      <c r="C89" s="36">
        <f t="shared" si="3"/>
        <v>801.90000000000009</v>
      </c>
      <c r="D89" s="38">
        <v>729</v>
      </c>
      <c r="E89" s="45">
        <f t="shared" si="2"/>
        <v>0.10000000000000009</v>
      </c>
    </row>
    <row r="90" spans="1:5" s="42" customFormat="1">
      <c r="A90" s="17" t="s">
        <v>156</v>
      </c>
      <c r="B90" s="18" t="s">
        <v>157</v>
      </c>
      <c r="C90" s="36">
        <f t="shared" si="3"/>
        <v>0</v>
      </c>
      <c r="D90" s="12"/>
      <c r="E90" s="45">
        <f t="shared" si="2"/>
        <v>0</v>
      </c>
    </row>
    <row r="91" spans="1:5" s="42" customFormat="1">
      <c r="A91" s="11" t="s">
        <v>156</v>
      </c>
      <c r="B91" s="19" t="s">
        <v>158</v>
      </c>
      <c r="C91" s="36">
        <v>1270</v>
      </c>
      <c r="D91" s="12">
        <v>1428</v>
      </c>
      <c r="E91" s="45">
        <f t="shared" si="2"/>
        <v>-0.11064425770308128</v>
      </c>
    </row>
    <row r="92" spans="1:5" s="42" customFormat="1">
      <c r="A92" s="11" t="s">
        <v>156</v>
      </c>
      <c r="B92" s="19" t="s">
        <v>159</v>
      </c>
      <c r="C92" s="36">
        <v>1954</v>
      </c>
      <c r="D92" s="12">
        <v>2050</v>
      </c>
      <c r="E92" s="45">
        <f t="shared" si="2"/>
        <v>-4.6829268292682968E-2</v>
      </c>
    </row>
    <row r="93" spans="1:5" s="42" customFormat="1">
      <c r="A93" s="11" t="s">
        <v>156</v>
      </c>
      <c r="B93" s="19" t="s">
        <v>160</v>
      </c>
      <c r="C93" s="36">
        <v>2638</v>
      </c>
      <c r="D93" s="12">
        <v>2671</v>
      </c>
      <c r="E93" s="45">
        <f t="shared" si="2"/>
        <v>-1.2354923249719207E-2</v>
      </c>
    </row>
    <row r="94" spans="1:5" s="42" customFormat="1">
      <c r="A94" s="11" t="s">
        <v>156</v>
      </c>
      <c r="B94" s="19" t="s">
        <v>161</v>
      </c>
      <c r="C94" s="36">
        <v>3332</v>
      </c>
      <c r="D94" s="12">
        <v>3293</v>
      </c>
      <c r="E94" s="45">
        <f t="shared" si="2"/>
        <v>1.1843303978135378E-2</v>
      </c>
    </row>
    <row r="95" spans="1:5" s="42" customFormat="1">
      <c r="A95" s="11" t="s">
        <v>156</v>
      </c>
      <c r="B95" s="19" t="s">
        <v>162</v>
      </c>
      <c r="C95" s="36">
        <v>4006</v>
      </c>
      <c r="D95" s="12">
        <v>3914</v>
      </c>
      <c r="E95" s="45">
        <f t="shared" si="2"/>
        <v>2.3505365355135366E-2</v>
      </c>
    </row>
    <row r="96" spans="1:5" s="42" customFormat="1">
      <c r="A96" s="11" t="s">
        <v>156</v>
      </c>
      <c r="B96" s="19" t="s">
        <v>163</v>
      </c>
      <c r="C96" s="36">
        <v>4690</v>
      </c>
      <c r="D96" s="12">
        <v>4536</v>
      </c>
      <c r="E96" s="45">
        <f t="shared" si="2"/>
        <v>3.3950617283950546E-2</v>
      </c>
    </row>
    <row r="97" spans="1:5" s="42" customFormat="1">
      <c r="A97" s="11" t="s">
        <v>156</v>
      </c>
      <c r="B97" s="19" t="s">
        <v>164</v>
      </c>
      <c r="C97" s="36">
        <v>5374</v>
      </c>
      <c r="D97" s="12">
        <v>5157</v>
      </c>
      <c r="E97" s="45">
        <f t="shared" si="2"/>
        <v>4.2078727942602256E-2</v>
      </c>
    </row>
    <row r="98" spans="1:5" s="42" customFormat="1">
      <c r="A98" s="11" t="s">
        <v>156</v>
      </c>
      <c r="B98" s="19" t="s">
        <v>165</v>
      </c>
      <c r="C98" s="36">
        <v>6058</v>
      </c>
      <c r="D98" s="12">
        <v>5780</v>
      </c>
      <c r="E98" s="45">
        <f t="shared" si="2"/>
        <v>4.8096885813148749E-2</v>
      </c>
    </row>
    <row r="99" spans="1:5" s="42" customFormat="1" ht="12.75" customHeight="1">
      <c r="A99" s="11" t="s">
        <v>156</v>
      </c>
      <c r="B99" s="19" t="s">
        <v>166</v>
      </c>
      <c r="C99" s="36">
        <v>6812</v>
      </c>
      <c r="D99" s="12">
        <v>6400</v>
      </c>
      <c r="E99" s="45">
        <f t="shared" si="2"/>
        <v>6.4375000000000071E-2</v>
      </c>
    </row>
    <row r="100" spans="1:5" s="42" customFormat="1">
      <c r="A100" s="11" t="s">
        <v>156</v>
      </c>
      <c r="B100" s="19" t="s">
        <v>167</v>
      </c>
      <c r="C100" s="36">
        <v>7566</v>
      </c>
      <c r="D100" s="12">
        <v>7022</v>
      </c>
      <c r="E100" s="45">
        <f t="shared" si="2"/>
        <v>7.7470806038165696E-2</v>
      </c>
    </row>
    <row r="101" spans="1:5" s="42" customFormat="1">
      <c r="A101" s="11" t="s">
        <v>156</v>
      </c>
      <c r="B101" s="19" t="s">
        <v>168</v>
      </c>
      <c r="C101" s="36">
        <v>8310</v>
      </c>
      <c r="D101" s="12">
        <v>7644</v>
      </c>
      <c r="E101" s="45">
        <f t="shared" si="2"/>
        <v>8.7127158555730055E-2</v>
      </c>
    </row>
    <row r="102" spans="1:5" s="42" customFormat="1">
      <c r="A102" s="11" t="s">
        <v>156</v>
      </c>
      <c r="B102" s="19" t="s">
        <v>169</v>
      </c>
      <c r="C102" s="36">
        <v>9060</v>
      </c>
      <c r="D102" s="12">
        <v>8265</v>
      </c>
      <c r="E102" s="45">
        <f t="shared" si="2"/>
        <v>9.6188747731397406E-2</v>
      </c>
    </row>
    <row r="103" spans="1:5" s="42" customFormat="1" ht="15.75" customHeight="1">
      <c r="A103" s="79" t="s">
        <v>170</v>
      </c>
      <c r="B103" s="80"/>
      <c r="C103" s="36">
        <f t="shared" si="3"/>
        <v>0</v>
      </c>
      <c r="D103" s="47"/>
      <c r="E103" s="45">
        <f t="shared" si="2"/>
        <v>0</v>
      </c>
    </row>
    <row r="104" spans="1:5" s="42" customFormat="1">
      <c r="A104" s="5" t="s">
        <v>171</v>
      </c>
      <c r="B104" s="6" t="s">
        <v>172</v>
      </c>
      <c r="C104" s="36">
        <f t="shared" si="3"/>
        <v>312.40000000000003</v>
      </c>
      <c r="D104" s="12">
        <v>284</v>
      </c>
      <c r="E104" s="45">
        <f t="shared" si="2"/>
        <v>0.10000000000000009</v>
      </c>
    </row>
    <row r="105" spans="1:5" s="42" customFormat="1">
      <c r="A105" s="5" t="s">
        <v>173</v>
      </c>
      <c r="B105" s="6" t="s">
        <v>174</v>
      </c>
      <c r="C105" s="36">
        <f t="shared" si="3"/>
        <v>312.40000000000003</v>
      </c>
      <c r="D105" s="12">
        <v>284</v>
      </c>
      <c r="E105" s="45">
        <f t="shared" si="2"/>
        <v>0.10000000000000009</v>
      </c>
    </row>
    <row r="106" spans="1:5" s="42" customFormat="1">
      <c r="A106" s="5" t="s">
        <v>175</v>
      </c>
      <c r="B106" s="6" t="s">
        <v>176</v>
      </c>
      <c r="C106" s="36">
        <f t="shared" si="3"/>
        <v>146.30000000000001</v>
      </c>
      <c r="D106" s="12">
        <v>133</v>
      </c>
      <c r="E106" s="45">
        <f t="shared" si="2"/>
        <v>0.10000000000000009</v>
      </c>
    </row>
    <row r="107" spans="1:5" s="42" customFormat="1">
      <c r="A107" s="5" t="s">
        <v>177</v>
      </c>
      <c r="B107" s="6" t="s">
        <v>178</v>
      </c>
      <c r="C107" s="36">
        <f t="shared" si="3"/>
        <v>191.4</v>
      </c>
      <c r="D107" s="12">
        <v>174</v>
      </c>
      <c r="E107" s="45">
        <f t="shared" si="2"/>
        <v>0.10000000000000009</v>
      </c>
    </row>
    <row r="108" spans="1:5" s="42" customFormat="1">
      <c r="A108" s="5" t="s">
        <v>179</v>
      </c>
      <c r="B108" s="6" t="s">
        <v>180</v>
      </c>
      <c r="C108" s="36">
        <f t="shared" si="3"/>
        <v>191.4</v>
      </c>
      <c r="D108" s="12">
        <v>174</v>
      </c>
      <c r="E108" s="45">
        <f t="shared" si="2"/>
        <v>0.10000000000000009</v>
      </c>
    </row>
    <row r="109" spans="1:5" s="42" customFormat="1">
      <c r="A109" s="5" t="s">
        <v>181</v>
      </c>
      <c r="B109" s="6" t="s">
        <v>182</v>
      </c>
      <c r="C109" s="36">
        <f t="shared" si="3"/>
        <v>312.40000000000003</v>
      </c>
      <c r="D109" s="12">
        <v>284</v>
      </c>
      <c r="E109" s="45">
        <f t="shared" si="2"/>
        <v>0.10000000000000009</v>
      </c>
    </row>
    <row r="110" spans="1:5" s="42" customFormat="1">
      <c r="A110" s="5" t="s">
        <v>183</v>
      </c>
      <c r="B110" s="6" t="s">
        <v>184</v>
      </c>
      <c r="C110" s="36">
        <v>250</v>
      </c>
      <c r="D110" s="12">
        <v>228</v>
      </c>
      <c r="E110" s="45">
        <f t="shared" si="2"/>
        <v>9.6491228070175517E-2</v>
      </c>
    </row>
    <row r="111" spans="1:5" s="42" customFormat="1">
      <c r="A111" s="5" t="s">
        <v>185</v>
      </c>
      <c r="B111" s="6" t="s">
        <v>186</v>
      </c>
      <c r="C111" s="36">
        <v>329</v>
      </c>
      <c r="D111" s="12">
        <v>294</v>
      </c>
      <c r="E111" s="45">
        <f t="shared" si="2"/>
        <v>0.11904761904761907</v>
      </c>
    </row>
    <row r="112" spans="1:5" s="42" customFormat="1">
      <c r="A112" s="5" t="s">
        <v>187</v>
      </c>
      <c r="B112" s="6" t="s">
        <v>188</v>
      </c>
      <c r="C112" s="36">
        <f t="shared" si="3"/>
        <v>371.8</v>
      </c>
      <c r="D112" s="12">
        <v>338</v>
      </c>
      <c r="E112" s="45">
        <f t="shared" si="2"/>
        <v>0.10000000000000009</v>
      </c>
    </row>
    <row r="113" spans="1:5" s="42" customFormat="1">
      <c r="A113" s="5" t="s">
        <v>189</v>
      </c>
      <c r="B113" s="6" t="s">
        <v>190</v>
      </c>
      <c r="C113" s="36">
        <f t="shared" si="3"/>
        <v>287.10000000000002</v>
      </c>
      <c r="D113" s="12">
        <v>261</v>
      </c>
      <c r="E113" s="45">
        <f t="shared" si="2"/>
        <v>0.10000000000000009</v>
      </c>
    </row>
    <row r="114" spans="1:5" s="42" customFormat="1">
      <c r="A114" s="5" t="s">
        <v>191</v>
      </c>
      <c r="B114" s="6" t="s">
        <v>192</v>
      </c>
      <c r="C114" s="36">
        <f t="shared" si="3"/>
        <v>218.9</v>
      </c>
      <c r="D114" s="12">
        <v>199</v>
      </c>
      <c r="E114" s="45">
        <f t="shared" si="2"/>
        <v>0.10000000000000009</v>
      </c>
    </row>
    <row r="115" spans="1:5" s="42" customFormat="1">
      <c r="A115" s="5" t="s">
        <v>193</v>
      </c>
      <c r="B115" s="6" t="s">
        <v>194</v>
      </c>
      <c r="C115" s="36">
        <f t="shared" si="3"/>
        <v>457.6</v>
      </c>
      <c r="D115" s="12">
        <v>416</v>
      </c>
      <c r="E115" s="45">
        <f t="shared" si="2"/>
        <v>0.10000000000000009</v>
      </c>
    </row>
    <row r="116" spans="1:5" s="42" customFormat="1">
      <c r="A116" s="5" t="s">
        <v>195</v>
      </c>
      <c r="B116" s="6" t="s">
        <v>196</v>
      </c>
      <c r="C116" s="36">
        <f t="shared" si="3"/>
        <v>273.90000000000003</v>
      </c>
      <c r="D116" s="12">
        <v>249</v>
      </c>
      <c r="E116" s="45">
        <f t="shared" si="2"/>
        <v>0.10000000000000009</v>
      </c>
    </row>
    <row r="117" spans="1:5" s="42" customFormat="1">
      <c r="A117" s="5" t="s">
        <v>197</v>
      </c>
      <c r="B117" s="6" t="s">
        <v>198</v>
      </c>
      <c r="C117" s="36">
        <f t="shared" si="3"/>
        <v>258.5</v>
      </c>
      <c r="D117" s="12">
        <v>235</v>
      </c>
      <c r="E117" s="45">
        <f t="shared" si="2"/>
        <v>0.10000000000000009</v>
      </c>
    </row>
    <row r="118" spans="1:5" s="42" customFormat="1">
      <c r="A118" s="5" t="s">
        <v>199</v>
      </c>
      <c r="B118" s="6" t="s">
        <v>200</v>
      </c>
      <c r="C118" s="36">
        <f t="shared" si="3"/>
        <v>289.3</v>
      </c>
      <c r="D118" s="12">
        <v>263</v>
      </c>
      <c r="E118" s="45">
        <f t="shared" si="2"/>
        <v>0.10000000000000009</v>
      </c>
    </row>
    <row r="119" spans="1:5" s="42" customFormat="1">
      <c r="A119" s="5" t="s">
        <v>201</v>
      </c>
      <c r="B119" s="6" t="s">
        <v>202</v>
      </c>
      <c r="C119" s="36">
        <v>80</v>
      </c>
      <c r="D119" s="12">
        <v>75</v>
      </c>
      <c r="E119" s="45">
        <f t="shared" si="2"/>
        <v>6.6666666666666652E-2</v>
      </c>
    </row>
    <row r="120" spans="1:5" s="42" customFormat="1" ht="47.25">
      <c r="A120" s="5" t="s">
        <v>203</v>
      </c>
      <c r="B120" s="6" t="s">
        <v>204</v>
      </c>
      <c r="C120" s="36">
        <v>918</v>
      </c>
      <c r="D120" s="12">
        <v>903</v>
      </c>
      <c r="E120" s="45">
        <f t="shared" si="2"/>
        <v>1.6611295681063121E-2</v>
      </c>
    </row>
    <row r="121" spans="1:5" s="42" customFormat="1" ht="47.25">
      <c r="A121" s="10" t="s">
        <v>205</v>
      </c>
      <c r="B121" s="9" t="s">
        <v>206</v>
      </c>
      <c r="C121" s="36">
        <v>1006</v>
      </c>
      <c r="D121" s="37">
        <v>1006</v>
      </c>
      <c r="E121" s="45">
        <f t="shared" si="2"/>
        <v>0</v>
      </c>
    </row>
    <row r="122" spans="1:5" s="42" customFormat="1">
      <c r="A122" s="10" t="s">
        <v>207</v>
      </c>
      <c r="B122" s="9" t="s">
        <v>208</v>
      </c>
      <c r="C122" s="36">
        <f t="shared" si="3"/>
        <v>5143.6000000000004</v>
      </c>
      <c r="D122" s="37">
        <v>4676</v>
      </c>
      <c r="E122" s="45">
        <f t="shared" si="2"/>
        <v>0.10000000000000009</v>
      </c>
    </row>
    <row r="123" spans="1:5" s="42" customFormat="1">
      <c r="A123" s="35"/>
      <c r="B123" s="8" t="s">
        <v>209</v>
      </c>
      <c r="C123" s="36">
        <f t="shared" si="3"/>
        <v>0</v>
      </c>
      <c r="D123" s="26"/>
      <c r="E123" s="45">
        <f t="shared" si="2"/>
        <v>0</v>
      </c>
    </row>
    <row r="124" spans="1:5" s="42" customFormat="1">
      <c r="A124" s="5" t="s">
        <v>210</v>
      </c>
      <c r="B124" s="6" t="s">
        <v>211</v>
      </c>
      <c r="C124" s="36">
        <f t="shared" si="3"/>
        <v>387.20000000000005</v>
      </c>
      <c r="D124" s="12">
        <v>352</v>
      </c>
      <c r="E124" s="45">
        <f t="shared" si="2"/>
        <v>0.10000000000000009</v>
      </c>
    </row>
    <row r="125" spans="1:5" s="42" customFormat="1">
      <c r="A125" s="5" t="s">
        <v>212</v>
      </c>
      <c r="B125" s="6" t="s">
        <v>213</v>
      </c>
      <c r="C125" s="36">
        <f t="shared" si="3"/>
        <v>807.40000000000009</v>
      </c>
      <c r="D125" s="12">
        <v>734</v>
      </c>
      <c r="E125" s="45">
        <f t="shared" si="2"/>
        <v>0.10000000000000009</v>
      </c>
    </row>
    <row r="126" spans="1:5" s="42" customFormat="1">
      <c r="A126" s="5" t="s">
        <v>214</v>
      </c>
      <c r="B126" s="6" t="s">
        <v>215</v>
      </c>
      <c r="C126" s="36">
        <f t="shared" si="3"/>
        <v>379.50000000000006</v>
      </c>
      <c r="D126" s="12">
        <v>345</v>
      </c>
      <c r="E126" s="45">
        <f t="shared" si="2"/>
        <v>0.10000000000000009</v>
      </c>
    </row>
    <row r="127" spans="1:5" s="42" customFormat="1">
      <c r="A127" s="5" t="s">
        <v>216</v>
      </c>
      <c r="B127" s="6" t="s">
        <v>217</v>
      </c>
      <c r="C127" s="36">
        <f t="shared" si="3"/>
        <v>528</v>
      </c>
      <c r="D127" s="12">
        <v>480</v>
      </c>
      <c r="E127" s="45">
        <f t="shared" si="2"/>
        <v>0.10000000000000009</v>
      </c>
    </row>
    <row r="128" spans="1:5" s="42" customFormat="1">
      <c r="A128" s="5" t="s">
        <v>218</v>
      </c>
      <c r="B128" s="6" t="s">
        <v>219</v>
      </c>
      <c r="C128" s="36">
        <f t="shared" si="3"/>
        <v>872.30000000000007</v>
      </c>
      <c r="D128" s="12">
        <v>793</v>
      </c>
      <c r="E128" s="45">
        <f t="shared" si="2"/>
        <v>0.10000000000000009</v>
      </c>
    </row>
    <row r="129" spans="1:5" s="42" customFormat="1" ht="31.5">
      <c r="A129" s="5" t="s">
        <v>220</v>
      </c>
      <c r="B129" s="6" t="s">
        <v>221</v>
      </c>
      <c r="C129" s="36">
        <f t="shared" si="3"/>
        <v>794.2</v>
      </c>
      <c r="D129" s="12">
        <v>722</v>
      </c>
      <c r="E129" s="45">
        <f t="shared" si="2"/>
        <v>0.10000000000000009</v>
      </c>
    </row>
    <row r="130" spans="1:5" s="42" customFormat="1">
      <c r="A130" s="5" t="s">
        <v>222</v>
      </c>
      <c r="B130" s="6" t="s">
        <v>223</v>
      </c>
      <c r="C130" s="36">
        <f t="shared" si="3"/>
        <v>77</v>
      </c>
      <c r="D130" s="12">
        <v>70</v>
      </c>
      <c r="E130" s="45">
        <f t="shared" si="2"/>
        <v>0.10000000000000009</v>
      </c>
    </row>
    <row r="131" spans="1:5" s="42" customFormat="1">
      <c r="A131" s="5" t="s">
        <v>224</v>
      </c>
      <c r="B131" s="6" t="s">
        <v>225</v>
      </c>
      <c r="C131" s="36">
        <f t="shared" si="3"/>
        <v>416.90000000000003</v>
      </c>
      <c r="D131" s="12">
        <v>379</v>
      </c>
      <c r="E131" s="45">
        <f t="shared" si="2"/>
        <v>0.10000000000000009</v>
      </c>
    </row>
    <row r="132" spans="1:5" s="42" customFormat="1">
      <c r="A132" s="5" t="s">
        <v>226</v>
      </c>
      <c r="B132" s="6" t="s">
        <v>227</v>
      </c>
      <c r="C132" s="36">
        <f t="shared" si="3"/>
        <v>257.40000000000003</v>
      </c>
      <c r="D132" s="12">
        <v>234</v>
      </c>
      <c r="E132" s="45">
        <f t="shared" si="2"/>
        <v>0.10000000000000009</v>
      </c>
    </row>
    <row r="133" spans="1:5" s="42" customFormat="1">
      <c r="A133" s="5" t="s">
        <v>228</v>
      </c>
      <c r="B133" s="6" t="s">
        <v>229</v>
      </c>
      <c r="C133" s="36">
        <f t="shared" si="3"/>
        <v>552.20000000000005</v>
      </c>
      <c r="D133" s="12">
        <v>502</v>
      </c>
      <c r="E133" s="45">
        <f t="shared" si="2"/>
        <v>0.10000000000000009</v>
      </c>
    </row>
    <row r="134" spans="1:5" s="42" customFormat="1">
      <c r="A134" s="5" t="s">
        <v>230</v>
      </c>
      <c r="B134" s="6" t="s">
        <v>231</v>
      </c>
      <c r="C134" s="36">
        <v>676</v>
      </c>
      <c r="D134" s="12">
        <v>615</v>
      </c>
      <c r="E134" s="45">
        <f t="shared" si="2"/>
        <v>9.9186991869918639E-2</v>
      </c>
    </row>
    <row r="135" spans="1:5" s="42" customFormat="1">
      <c r="A135" s="5" t="s">
        <v>232</v>
      </c>
      <c r="B135" s="6" t="s">
        <v>233</v>
      </c>
      <c r="C135" s="36">
        <f t="shared" si="3"/>
        <v>249.70000000000002</v>
      </c>
      <c r="D135" s="12">
        <v>227</v>
      </c>
      <c r="E135" s="45">
        <f t="shared" ref="E135:E198" si="4">IFERROR(C135/D135-1,0)</f>
        <v>0.10000000000000009</v>
      </c>
    </row>
    <row r="136" spans="1:5" s="42" customFormat="1">
      <c r="A136" s="5" t="s">
        <v>234</v>
      </c>
      <c r="B136" s="6" t="s">
        <v>235</v>
      </c>
      <c r="C136" s="36">
        <f t="shared" ref="C136:C199" si="5">D136*1.1</f>
        <v>3029.4</v>
      </c>
      <c r="D136" s="12">
        <v>2754</v>
      </c>
      <c r="E136" s="45">
        <f t="shared" si="4"/>
        <v>0.10000000000000009</v>
      </c>
    </row>
    <row r="137" spans="1:5" s="42" customFormat="1">
      <c r="A137" s="10" t="s">
        <v>236</v>
      </c>
      <c r="B137" s="9" t="s">
        <v>237</v>
      </c>
      <c r="C137" s="36">
        <f t="shared" si="5"/>
        <v>642.40000000000009</v>
      </c>
      <c r="D137" s="37">
        <v>584</v>
      </c>
      <c r="E137" s="45">
        <f t="shared" si="4"/>
        <v>0.10000000000000009</v>
      </c>
    </row>
    <row r="138" spans="1:5" s="42" customFormat="1">
      <c r="A138" s="5" t="s">
        <v>238</v>
      </c>
      <c r="B138" s="6" t="s">
        <v>239</v>
      </c>
      <c r="C138" s="36">
        <f t="shared" si="5"/>
        <v>707.30000000000007</v>
      </c>
      <c r="D138" s="12">
        <v>643</v>
      </c>
      <c r="E138" s="45">
        <f t="shared" si="4"/>
        <v>0.10000000000000009</v>
      </c>
    </row>
    <row r="139" spans="1:5" s="42" customFormat="1">
      <c r="A139" s="5" t="s">
        <v>240</v>
      </c>
      <c r="B139" s="6" t="s">
        <v>241</v>
      </c>
      <c r="C139" s="36">
        <f t="shared" si="5"/>
        <v>935.00000000000011</v>
      </c>
      <c r="D139" s="12">
        <v>850</v>
      </c>
      <c r="E139" s="45">
        <f t="shared" si="4"/>
        <v>0.10000000000000009</v>
      </c>
    </row>
    <row r="140" spans="1:5" s="42" customFormat="1">
      <c r="A140" s="5" t="s">
        <v>242</v>
      </c>
      <c r="B140" s="6" t="s">
        <v>243</v>
      </c>
      <c r="C140" s="36">
        <f t="shared" si="5"/>
        <v>712.80000000000007</v>
      </c>
      <c r="D140" s="12">
        <v>648</v>
      </c>
      <c r="E140" s="45">
        <f t="shared" si="4"/>
        <v>0.10000000000000009</v>
      </c>
    </row>
    <row r="141" spans="1:5" s="42" customFormat="1">
      <c r="A141" s="5" t="s">
        <v>244</v>
      </c>
      <c r="B141" s="6" t="s">
        <v>245</v>
      </c>
      <c r="C141" s="36">
        <f t="shared" si="5"/>
        <v>2072.4</v>
      </c>
      <c r="D141" s="12">
        <v>1884</v>
      </c>
      <c r="E141" s="45">
        <f t="shared" si="4"/>
        <v>0.10000000000000009</v>
      </c>
    </row>
    <row r="142" spans="1:5" s="42" customFormat="1">
      <c r="A142" s="5" t="s">
        <v>246</v>
      </c>
      <c r="B142" s="6" t="s">
        <v>247</v>
      </c>
      <c r="C142" s="36">
        <f t="shared" si="5"/>
        <v>908.6</v>
      </c>
      <c r="D142" s="12">
        <v>826</v>
      </c>
      <c r="E142" s="45">
        <f t="shared" si="4"/>
        <v>0.10000000000000009</v>
      </c>
    </row>
    <row r="143" spans="1:5" s="42" customFormat="1">
      <c r="A143" s="5" t="s">
        <v>248</v>
      </c>
      <c r="B143" s="6" t="s">
        <v>249</v>
      </c>
      <c r="C143" s="36">
        <f t="shared" si="5"/>
        <v>2568.5</v>
      </c>
      <c r="D143" s="12">
        <v>2335</v>
      </c>
      <c r="E143" s="45">
        <f t="shared" si="4"/>
        <v>0.10000000000000009</v>
      </c>
    </row>
    <row r="144" spans="1:5" s="42" customFormat="1">
      <c r="A144" s="5" t="s">
        <v>250</v>
      </c>
      <c r="B144" s="6" t="s">
        <v>251</v>
      </c>
      <c r="C144" s="36">
        <f t="shared" si="5"/>
        <v>823.90000000000009</v>
      </c>
      <c r="D144" s="12">
        <v>749</v>
      </c>
      <c r="E144" s="45">
        <f t="shared" si="4"/>
        <v>0.10000000000000009</v>
      </c>
    </row>
    <row r="145" spans="1:5" s="42" customFormat="1">
      <c r="A145" s="5" t="s">
        <v>252</v>
      </c>
      <c r="B145" s="6" t="s">
        <v>253</v>
      </c>
      <c r="C145" s="36">
        <f t="shared" si="5"/>
        <v>1831.5000000000002</v>
      </c>
      <c r="D145" s="12">
        <v>1665</v>
      </c>
      <c r="E145" s="45">
        <f t="shared" si="4"/>
        <v>0.10000000000000009</v>
      </c>
    </row>
    <row r="146" spans="1:5" s="42" customFormat="1">
      <c r="A146" s="5" t="s">
        <v>254</v>
      </c>
      <c r="B146" s="6" t="s">
        <v>255</v>
      </c>
      <c r="C146" s="36">
        <f t="shared" si="5"/>
        <v>3392.4</v>
      </c>
      <c r="D146" s="12">
        <v>3084</v>
      </c>
      <c r="E146" s="45">
        <f t="shared" si="4"/>
        <v>0.10000000000000009</v>
      </c>
    </row>
    <row r="147" spans="1:5" s="42" customFormat="1">
      <c r="A147" s="5" t="s">
        <v>256</v>
      </c>
      <c r="B147" s="6" t="s">
        <v>257</v>
      </c>
      <c r="C147" s="36">
        <f t="shared" si="5"/>
        <v>927.30000000000007</v>
      </c>
      <c r="D147" s="12">
        <v>843</v>
      </c>
      <c r="E147" s="45">
        <f t="shared" si="4"/>
        <v>0.10000000000000009</v>
      </c>
    </row>
    <row r="148" spans="1:5" s="42" customFormat="1">
      <c r="A148" s="5" t="s">
        <v>258</v>
      </c>
      <c r="B148" s="6" t="s">
        <v>259</v>
      </c>
      <c r="C148" s="36">
        <f t="shared" si="5"/>
        <v>778.80000000000007</v>
      </c>
      <c r="D148" s="12">
        <v>708</v>
      </c>
      <c r="E148" s="45">
        <f t="shared" si="4"/>
        <v>0.10000000000000009</v>
      </c>
    </row>
    <row r="149" spans="1:5" s="42" customFormat="1">
      <c r="A149" s="5" t="s">
        <v>260</v>
      </c>
      <c r="B149" s="6" t="s">
        <v>261</v>
      </c>
      <c r="C149" s="36">
        <f t="shared" si="5"/>
        <v>642.40000000000009</v>
      </c>
      <c r="D149" s="12">
        <v>584</v>
      </c>
      <c r="E149" s="45">
        <f t="shared" si="4"/>
        <v>0.10000000000000009</v>
      </c>
    </row>
    <row r="150" spans="1:5" s="42" customFormat="1">
      <c r="A150" s="10" t="s">
        <v>262</v>
      </c>
      <c r="B150" s="9" t="s">
        <v>263</v>
      </c>
      <c r="C150" s="36">
        <f t="shared" si="5"/>
        <v>608.30000000000007</v>
      </c>
      <c r="D150" s="37">
        <v>553</v>
      </c>
      <c r="E150" s="45">
        <f t="shared" si="4"/>
        <v>0.10000000000000009</v>
      </c>
    </row>
    <row r="151" spans="1:5" s="42" customFormat="1">
      <c r="A151" s="5" t="s">
        <v>264</v>
      </c>
      <c r="B151" s="6" t="s">
        <v>265</v>
      </c>
      <c r="C151" s="36">
        <f t="shared" si="5"/>
        <v>271.70000000000005</v>
      </c>
      <c r="D151" s="12">
        <v>247</v>
      </c>
      <c r="E151" s="45">
        <f t="shared" si="4"/>
        <v>0.10000000000000009</v>
      </c>
    </row>
    <row r="152" spans="1:5" s="42" customFormat="1">
      <c r="A152" s="5" t="s">
        <v>266</v>
      </c>
      <c r="B152" s="6" t="s">
        <v>267</v>
      </c>
      <c r="C152" s="36">
        <f t="shared" si="5"/>
        <v>291.5</v>
      </c>
      <c r="D152" s="12">
        <v>265</v>
      </c>
      <c r="E152" s="45">
        <f t="shared" si="4"/>
        <v>0.10000000000000009</v>
      </c>
    </row>
    <row r="153" spans="1:5" s="42" customFormat="1">
      <c r="A153" s="35"/>
      <c r="B153" s="8" t="s">
        <v>268</v>
      </c>
      <c r="C153" s="36">
        <f t="shared" si="5"/>
        <v>0</v>
      </c>
      <c r="D153" s="26"/>
      <c r="E153" s="45">
        <f t="shared" si="4"/>
        <v>0</v>
      </c>
    </row>
    <row r="154" spans="1:5" s="42" customFormat="1">
      <c r="A154" s="10" t="s">
        <v>269</v>
      </c>
      <c r="B154" s="9" t="s">
        <v>270</v>
      </c>
      <c r="C154" s="36">
        <f t="shared" si="5"/>
        <v>574.20000000000005</v>
      </c>
      <c r="D154" s="37">
        <v>522</v>
      </c>
      <c r="E154" s="45">
        <f t="shared" si="4"/>
        <v>0.10000000000000009</v>
      </c>
    </row>
    <row r="155" spans="1:5" s="42" customFormat="1">
      <c r="A155" s="5" t="s">
        <v>271</v>
      </c>
      <c r="B155" s="6" t="s">
        <v>272</v>
      </c>
      <c r="C155" s="36">
        <f t="shared" si="5"/>
        <v>570.90000000000009</v>
      </c>
      <c r="D155" s="12">
        <v>519</v>
      </c>
      <c r="E155" s="45">
        <f t="shared" si="4"/>
        <v>0.10000000000000009</v>
      </c>
    </row>
    <row r="156" spans="1:5" s="42" customFormat="1">
      <c r="A156" s="5" t="s">
        <v>273</v>
      </c>
      <c r="B156" s="6" t="s">
        <v>274</v>
      </c>
      <c r="C156" s="36">
        <f t="shared" si="5"/>
        <v>396.00000000000006</v>
      </c>
      <c r="D156" s="12">
        <v>360</v>
      </c>
      <c r="E156" s="45">
        <f t="shared" si="4"/>
        <v>0.10000000000000009</v>
      </c>
    </row>
    <row r="157" spans="1:5" s="42" customFormat="1">
      <c r="A157" s="5" t="s">
        <v>275</v>
      </c>
      <c r="B157" s="6" t="s">
        <v>276</v>
      </c>
      <c r="C157" s="36">
        <f t="shared" si="5"/>
        <v>599.5</v>
      </c>
      <c r="D157" s="12">
        <v>545</v>
      </c>
      <c r="E157" s="45">
        <f t="shared" si="4"/>
        <v>0.10000000000000009</v>
      </c>
    </row>
    <row r="158" spans="1:5" s="42" customFormat="1">
      <c r="A158" s="5" t="s">
        <v>1314</v>
      </c>
      <c r="B158" s="6" t="s">
        <v>1315</v>
      </c>
      <c r="C158" s="36">
        <f t="shared" si="5"/>
        <v>1922.8000000000002</v>
      </c>
      <c r="D158" s="12">
        <v>1748</v>
      </c>
      <c r="E158" s="45">
        <f t="shared" si="4"/>
        <v>0.10000000000000009</v>
      </c>
    </row>
    <row r="159" spans="1:5" s="42" customFormat="1">
      <c r="A159" s="5" t="s">
        <v>277</v>
      </c>
      <c r="B159" s="6" t="s">
        <v>278</v>
      </c>
      <c r="C159" s="36">
        <f t="shared" si="5"/>
        <v>905.30000000000007</v>
      </c>
      <c r="D159" s="12">
        <v>823</v>
      </c>
      <c r="E159" s="45">
        <f t="shared" si="4"/>
        <v>0.10000000000000009</v>
      </c>
    </row>
    <row r="160" spans="1:5" s="42" customFormat="1">
      <c r="A160" s="5" t="s">
        <v>279</v>
      </c>
      <c r="B160" s="6" t="s">
        <v>280</v>
      </c>
      <c r="C160" s="36">
        <f t="shared" si="5"/>
        <v>1434.4</v>
      </c>
      <c r="D160" s="12">
        <v>1304</v>
      </c>
      <c r="E160" s="45">
        <f t="shared" si="4"/>
        <v>0.10000000000000009</v>
      </c>
    </row>
    <row r="161" spans="1:5" s="42" customFormat="1">
      <c r="A161" s="5" t="s">
        <v>281</v>
      </c>
      <c r="B161" s="6" t="s">
        <v>282</v>
      </c>
      <c r="C161" s="36">
        <f t="shared" si="5"/>
        <v>267.3</v>
      </c>
      <c r="D161" s="12">
        <v>243</v>
      </c>
      <c r="E161" s="45">
        <f t="shared" si="4"/>
        <v>0.10000000000000009</v>
      </c>
    </row>
    <row r="162" spans="1:5" s="42" customFormat="1">
      <c r="A162" s="5" t="s">
        <v>283</v>
      </c>
      <c r="B162" s="6" t="s">
        <v>284</v>
      </c>
      <c r="C162" s="36">
        <f t="shared" si="5"/>
        <v>369.6</v>
      </c>
      <c r="D162" s="12">
        <v>336</v>
      </c>
      <c r="E162" s="45">
        <f t="shared" si="4"/>
        <v>0.10000000000000009</v>
      </c>
    </row>
    <row r="163" spans="1:5" s="42" customFormat="1">
      <c r="A163" s="5" t="s">
        <v>285</v>
      </c>
      <c r="B163" s="6" t="s">
        <v>286</v>
      </c>
      <c r="C163" s="36">
        <f t="shared" si="5"/>
        <v>816.2</v>
      </c>
      <c r="D163" s="12">
        <v>742</v>
      </c>
      <c r="E163" s="45">
        <f t="shared" si="4"/>
        <v>0.10000000000000009</v>
      </c>
    </row>
    <row r="164" spans="1:5" s="42" customFormat="1">
      <c r="A164" s="5" t="s">
        <v>287</v>
      </c>
      <c r="B164" s="6" t="s">
        <v>288</v>
      </c>
      <c r="C164" s="36">
        <f t="shared" si="5"/>
        <v>1100</v>
      </c>
      <c r="D164" s="12">
        <v>1000</v>
      </c>
      <c r="E164" s="45">
        <f t="shared" si="4"/>
        <v>0.10000000000000009</v>
      </c>
    </row>
    <row r="165" spans="1:5" s="42" customFormat="1">
      <c r="A165" s="5" t="s">
        <v>289</v>
      </c>
      <c r="B165" s="6" t="s">
        <v>290</v>
      </c>
      <c r="C165" s="36">
        <f t="shared" si="5"/>
        <v>358.6</v>
      </c>
      <c r="D165" s="12">
        <v>326</v>
      </c>
      <c r="E165" s="45">
        <f t="shared" si="4"/>
        <v>0.10000000000000009</v>
      </c>
    </row>
    <row r="166" spans="1:5" s="42" customFormat="1">
      <c r="A166" s="5" t="s">
        <v>291</v>
      </c>
      <c r="B166" s="6" t="s">
        <v>292</v>
      </c>
      <c r="C166" s="36">
        <f t="shared" si="5"/>
        <v>243.10000000000002</v>
      </c>
      <c r="D166" s="12">
        <v>221</v>
      </c>
      <c r="E166" s="45">
        <f t="shared" si="4"/>
        <v>0.10000000000000009</v>
      </c>
    </row>
    <row r="167" spans="1:5" s="42" customFormat="1">
      <c r="A167" s="5" t="s">
        <v>293</v>
      </c>
      <c r="B167" s="6" t="s">
        <v>294</v>
      </c>
      <c r="C167" s="36">
        <f t="shared" si="5"/>
        <v>2212.1000000000004</v>
      </c>
      <c r="D167" s="12">
        <v>2011</v>
      </c>
      <c r="E167" s="45">
        <f t="shared" si="4"/>
        <v>0.10000000000000009</v>
      </c>
    </row>
    <row r="168" spans="1:5" s="42" customFormat="1">
      <c r="A168" s="10" t="s">
        <v>295</v>
      </c>
      <c r="B168" s="9" t="s">
        <v>296</v>
      </c>
      <c r="C168" s="36">
        <f t="shared" si="5"/>
        <v>973.50000000000011</v>
      </c>
      <c r="D168" s="37">
        <v>885</v>
      </c>
      <c r="E168" s="45">
        <f t="shared" si="4"/>
        <v>0.10000000000000009</v>
      </c>
    </row>
    <row r="169" spans="1:5" s="42" customFormat="1">
      <c r="A169" s="5" t="s">
        <v>297</v>
      </c>
      <c r="B169" s="6" t="s">
        <v>298</v>
      </c>
      <c r="C169" s="36">
        <f t="shared" si="5"/>
        <v>358.6</v>
      </c>
      <c r="D169" s="12">
        <v>326</v>
      </c>
      <c r="E169" s="45">
        <f t="shared" si="4"/>
        <v>0.10000000000000009</v>
      </c>
    </row>
    <row r="170" spans="1:5" s="42" customFormat="1" ht="31.5">
      <c r="A170" s="5" t="s">
        <v>299</v>
      </c>
      <c r="B170" s="6" t="s">
        <v>300</v>
      </c>
      <c r="C170" s="36">
        <f t="shared" si="5"/>
        <v>356.40000000000003</v>
      </c>
      <c r="D170" s="12">
        <v>324</v>
      </c>
      <c r="E170" s="45">
        <f t="shared" si="4"/>
        <v>0.10000000000000009</v>
      </c>
    </row>
    <row r="171" spans="1:5" s="42" customFormat="1">
      <c r="A171" s="5" t="s">
        <v>301</v>
      </c>
      <c r="B171" s="6" t="s">
        <v>302</v>
      </c>
      <c r="C171" s="36">
        <f t="shared" si="5"/>
        <v>356.40000000000003</v>
      </c>
      <c r="D171" s="12">
        <v>324</v>
      </c>
      <c r="E171" s="45">
        <f t="shared" si="4"/>
        <v>0.10000000000000009</v>
      </c>
    </row>
    <row r="172" spans="1:5" s="42" customFormat="1">
      <c r="A172" s="5" t="s">
        <v>303</v>
      </c>
      <c r="B172" s="6" t="s">
        <v>304</v>
      </c>
      <c r="C172" s="36">
        <f t="shared" si="5"/>
        <v>367.40000000000003</v>
      </c>
      <c r="D172" s="12">
        <v>334</v>
      </c>
      <c r="E172" s="45">
        <f t="shared" si="4"/>
        <v>0.10000000000000009</v>
      </c>
    </row>
    <row r="173" spans="1:5" s="42" customFormat="1">
      <c r="A173" s="5" t="s">
        <v>305</v>
      </c>
      <c r="B173" s="6" t="s">
        <v>306</v>
      </c>
      <c r="C173" s="36">
        <f t="shared" si="5"/>
        <v>789.80000000000007</v>
      </c>
      <c r="D173" s="12">
        <v>718</v>
      </c>
      <c r="E173" s="45">
        <f t="shared" si="4"/>
        <v>0.10000000000000009</v>
      </c>
    </row>
    <row r="174" spans="1:5" s="42" customFormat="1">
      <c r="A174" s="35"/>
      <c r="B174" s="8" t="s">
        <v>307</v>
      </c>
      <c r="C174" s="36">
        <f t="shared" si="5"/>
        <v>0</v>
      </c>
      <c r="D174" s="26"/>
      <c r="E174" s="45">
        <f t="shared" si="4"/>
        <v>0</v>
      </c>
    </row>
    <row r="175" spans="1:5" s="42" customFormat="1">
      <c r="A175" s="5" t="s">
        <v>308</v>
      </c>
      <c r="B175" s="6" t="s">
        <v>309</v>
      </c>
      <c r="C175" s="36">
        <f t="shared" si="5"/>
        <v>550</v>
      </c>
      <c r="D175" s="12">
        <v>500</v>
      </c>
      <c r="E175" s="45">
        <f t="shared" si="4"/>
        <v>0.10000000000000009</v>
      </c>
    </row>
    <row r="176" spans="1:5" s="42" customFormat="1">
      <c r="A176" s="5" t="s">
        <v>310</v>
      </c>
      <c r="B176" s="6" t="s">
        <v>311</v>
      </c>
      <c r="C176" s="36">
        <f t="shared" si="5"/>
        <v>1757.8000000000002</v>
      </c>
      <c r="D176" s="12">
        <v>1598</v>
      </c>
      <c r="E176" s="45">
        <f t="shared" si="4"/>
        <v>0.10000000000000009</v>
      </c>
    </row>
    <row r="177" spans="1:5" s="42" customFormat="1">
      <c r="A177" s="5" t="s">
        <v>312</v>
      </c>
      <c r="B177" s="6" t="s">
        <v>313</v>
      </c>
      <c r="C177" s="36">
        <f t="shared" si="5"/>
        <v>909.7</v>
      </c>
      <c r="D177" s="12">
        <v>827</v>
      </c>
      <c r="E177" s="45">
        <f t="shared" si="4"/>
        <v>0.10000000000000009</v>
      </c>
    </row>
    <row r="178" spans="1:5" s="42" customFormat="1">
      <c r="A178" s="5" t="s">
        <v>1316</v>
      </c>
      <c r="B178" s="6" t="s">
        <v>1317</v>
      </c>
      <c r="C178" s="36">
        <f t="shared" si="5"/>
        <v>2018.5000000000002</v>
      </c>
      <c r="D178" s="12">
        <v>1835</v>
      </c>
      <c r="E178" s="45">
        <f t="shared" si="4"/>
        <v>0.10000000000000009</v>
      </c>
    </row>
    <row r="179" spans="1:5" s="42" customFormat="1">
      <c r="A179" s="5" t="s">
        <v>1318</v>
      </c>
      <c r="B179" s="6" t="s">
        <v>1319</v>
      </c>
      <c r="C179" s="36">
        <f t="shared" si="5"/>
        <v>2018.5000000000002</v>
      </c>
      <c r="D179" s="12">
        <v>1835</v>
      </c>
      <c r="E179" s="45">
        <f t="shared" si="4"/>
        <v>0.10000000000000009</v>
      </c>
    </row>
    <row r="180" spans="1:5" s="42" customFormat="1">
      <c r="A180" s="5" t="s">
        <v>1320</v>
      </c>
      <c r="B180" s="6" t="s">
        <v>1321</v>
      </c>
      <c r="C180" s="36">
        <f t="shared" si="5"/>
        <v>2102.1000000000004</v>
      </c>
      <c r="D180" s="12">
        <v>1911</v>
      </c>
      <c r="E180" s="45">
        <f t="shared" si="4"/>
        <v>0.10000000000000009</v>
      </c>
    </row>
    <row r="181" spans="1:5" s="42" customFormat="1">
      <c r="A181" s="5" t="s">
        <v>1322</v>
      </c>
      <c r="B181" s="6" t="s">
        <v>1323</v>
      </c>
      <c r="C181" s="36">
        <f t="shared" si="5"/>
        <v>2293.5</v>
      </c>
      <c r="D181" s="12">
        <v>2085</v>
      </c>
      <c r="E181" s="45">
        <f t="shared" si="4"/>
        <v>0.10000000000000009</v>
      </c>
    </row>
    <row r="182" spans="1:5" s="42" customFormat="1">
      <c r="A182" s="5" t="s">
        <v>1324</v>
      </c>
      <c r="B182" s="6" t="s">
        <v>1325</v>
      </c>
      <c r="C182" s="36">
        <f t="shared" si="5"/>
        <v>2293.5</v>
      </c>
      <c r="D182" s="12">
        <v>2085</v>
      </c>
      <c r="E182" s="45">
        <f t="shared" si="4"/>
        <v>0.10000000000000009</v>
      </c>
    </row>
    <row r="183" spans="1:5" s="42" customFormat="1">
      <c r="A183" s="5" t="s">
        <v>1326</v>
      </c>
      <c r="B183" s="6" t="s">
        <v>1327</v>
      </c>
      <c r="C183" s="36">
        <f t="shared" si="5"/>
        <v>2330.9</v>
      </c>
      <c r="D183" s="12">
        <v>2119</v>
      </c>
      <c r="E183" s="45">
        <f t="shared" si="4"/>
        <v>0.10000000000000009</v>
      </c>
    </row>
    <row r="184" spans="1:5" s="42" customFormat="1">
      <c r="A184" s="5" t="s">
        <v>1328</v>
      </c>
      <c r="B184" s="6" t="s">
        <v>1329</v>
      </c>
      <c r="C184" s="36">
        <f t="shared" si="5"/>
        <v>1186.9000000000001</v>
      </c>
      <c r="D184" s="12">
        <v>1079</v>
      </c>
      <c r="E184" s="45">
        <f t="shared" si="4"/>
        <v>0.10000000000000009</v>
      </c>
    </row>
    <row r="185" spans="1:5" s="42" customFormat="1">
      <c r="A185" s="5" t="s">
        <v>1330</v>
      </c>
      <c r="B185" s="6" t="s">
        <v>1331</v>
      </c>
      <c r="C185" s="36">
        <f t="shared" si="5"/>
        <v>1188</v>
      </c>
      <c r="D185" s="12">
        <v>1080</v>
      </c>
      <c r="E185" s="45">
        <f t="shared" si="4"/>
        <v>0.10000000000000009</v>
      </c>
    </row>
    <row r="186" spans="1:5" s="42" customFormat="1">
      <c r="A186" s="5" t="s">
        <v>314</v>
      </c>
      <c r="B186" s="6" t="s">
        <v>315</v>
      </c>
      <c r="C186" s="36">
        <f t="shared" si="5"/>
        <v>1210</v>
      </c>
      <c r="D186" s="12">
        <v>1100</v>
      </c>
      <c r="E186" s="45">
        <f t="shared" si="4"/>
        <v>0.10000000000000009</v>
      </c>
    </row>
    <row r="187" spans="1:5" s="42" customFormat="1">
      <c r="A187" s="5" t="s">
        <v>1332</v>
      </c>
      <c r="B187" s="6" t="s">
        <v>1333</v>
      </c>
      <c r="C187" s="36">
        <f t="shared" si="5"/>
        <v>1361.8000000000002</v>
      </c>
      <c r="D187" s="12">
        <v>1238</v>
      </c>
      <c r="E187" s="45">
        <f t="shared" si="4"/>
        <v>0.10000000000000009</v>
      </c>
    </row>
    <row r="188" spans="1:5" s="42" customFormat="1">
      <c r="A188" s="5" t="s">
        <v>1334</v>
      </c>
      <c r="B188" s="6" t="s">
        <v>1335</v>
      </c>
      <c r="C188" s="36">
        <f t="shared" si="5"/>
        <v>1023.0000000000001</v>
      </c>
      <c r="D188" s="12">
        <v>930</v>
      </c>
      <c r="E188" s="45">
        <f t="shared" si="4"/>
        <v>0.10000000000000009</v>
      </c>
    </row>
    <row r="189" spans="1:5" s="42" customFormat="1">
      <c r="A189" s="5" t="s">
        <v>1336</v>
      </c>
      <c r="B189" s="6" t="s">
        <v>1337</v>
      </c>
      <c r="C189" s="36">
        <f t="shared" si="5"/>
        <v>1354.1000000000001</v>
      </c>
      <c r="D189" s="12">
        <v>1231</v>
      </c>
      <c r="E189" s="45">
        <f t="shared" si="4"/>
        <v>0.10000000000000009</v>
      </c>
    </row>
    <row r="190" spans="1:5" s="42" customFormat="1">
      <c r="A190" s="5" t="s">
        <v>1338</v>
      </c>
      <c r="B190" s="6" t="s">
        <v>1339</v>
      </c>
      <c r="C190" s="36">
        <f t="shared" si="5"/>
        <v>1361.8000000000002</v>
      </c>
      <c r="D190" s="12">
        <v>1238</v>
      </c>
      <c r="E190" s="45">
        <f t="shared" si="4"/>
        <v>0.10000000000000009</v>
      </c>
    </row>
    <row r="191" spans="1:5" s="42" customFormat="1">
      <c r="A191" s="5" t="s">
        <v>1340</v>
      </c>
      <c r="B191" s="6" t="s">
        <v>1341</v>
      </c>
      <c r="C191" s="36">
        <f t="shared" si="5"/>
        <v>1369.5</v>
      </c>
      <c r="D191" s="12">
        <v>1245</v>
      </c>
      <c r="E191" s="45">
        <f t="shared" si="4"/>
        <v>0.10000000000000009</v>
      </c>
    </row>
    <row r="192" spans="1:5" s="42" customFormat="1" ht="15.75" customHeight="1">
      <c r="A192" s="5" t="s">
        <v>1342</v>
      </c>
      <c r="B192" s="6" t="s">
        <v>1343</v>
      </c>
      <c r="C192" s="36">
        <f t="shared" si="5"/>
        <v>766.7</v>
      </c>
      <c r="D192" s="12">
        <v>697</v>
      </c>
      <c r="E192" s="45">
        <f t="shared" si="4"/>
        <v>0.10000000000000009</v>
      </c>
    </row>
    <row r="193" spans="1:5" s="42" customFormat="1">
      <c r="A193" s="5" t="s">
        <v>1344</v>
      </c>
      <c r="B193" s="6" t="s">
        <v>1345</v>
      </c>
      <c r="C193" s="36">
        <f t="shared" si="5"/>
        <v>954.80000000000007</v>
      </c>
      <c r="D193" s="12">
        <v>868</v>
      </c>
      <c r="E193" s="45">
        <f t="shared" si="4"/>
        <v>0.10000000000000009</v>
      </c>
    </row>
    <row r="194" spans="1:5" s="42" customFormat="1">
      <c r="A194" s="5" t="s">
        <v>1346</v>
      </c>
      <c r="B194" s="6" t="s">
        <v>1347</v>
      </c>
      <c r="C194" s="36">
        <f t="shared" si="5"/>
        <v>759.00000000000011</v>
      </c>
      <c r="D194" s="12">
        <v>690</v>
      </c>
      <c r="E194" s="45">
        <f t="shared" si="4"/>
        <v>0.10000000000000009</v>
      </c>
    </row>
    <row r="195" spans="1:5" s="42" customFormat="1">
      <c r="A195" s="5" t="s">
        <v>1348</v>
      </c>
      <c r="B195" s="6" t="s">
        <v>1349</v>
      </c>
      <c r="C195" s="36">
        <f t="shared" si="5"/>
        <v>759.00000000000011</v>
      </c>
      <c r="D195" s="12">
        <v>690</v>
      </c>
      <c r="E195" s="45">
        <f t="shared" si="4"/>
        <v>0.10000000000000009</v>
      </c>
    </row>
    <row r="196" spans="1:5" s="42" customFormat="1">
      <c r="A196" s="5" t="s">
        <v>1350</v>
      </c>
      <c r="B196" s="6" t="s">
        <v>1351</v>
      </c>
      <c r="C196" s="36">
        <f t="shared" si="5"/>
        <v>1354.1000000000001</v>
      </c>
      <c r="D196" s="12">
        <v>1231</v>
      </c>
      <c r="E196" s="45">
        <f t="shared" si="4"/>
        <v>0.10000000000000009</v>
      </c>
    </row>
    <row r="197" spans="1:5" s="42" customFormat="1">
      <c r="A197" s="5" t="s">
        <v>1352</v>
      </c>
      <c r="B197" s="6" t="s">
        <v>1353</v>
      </c>
      <c r="C197" s="36">
        <f t="shared" si="5"/>
        <v>1372.8000000000002</v>
      </c>
      <c r="D197" s="12">
        <v>1248</v>
      </c>
      <c r="E197" s="45">
        <f t="shared" si="4"/>
        <v>0.10000000000000009</v>
      </c>
    </row>
    <row r="198" spans="1:5" s="42" customFormat="1">
      <c r="A198" s="35"/>
      <c r="B198" s="8" t="s">
        <v>316</v>
      </c>
      <c r="C198" s="36">
        <f t="shared" si="5"/>
        <v>0</v>
      </c>
      <c r="D198" s="26"/>
      <c r="E198" s="45">
        <f t="shared" si="4"/>
        <v>0</v>
      </c>
    </row>
    <row r="199" spans="1:5" s="42" customFormat="1">
      <c r="A199" s="10" t="s">
        <v>317</v>
      </c>
      <c r="B199" s="9" t="s">
        <v>318</v>
      </c>
      <c r="C199" s="36">
        <f t="shared" si="5"/>
        <v>325.60000000000002</v>
      </c>
      <c r="D199" s="37">
        <v>296</v>
      </c>
      <c r="E199" s="45">
        <f t="shared" ref="E199:E262" si="6">IFERROR(C199/D199-1,0)</f>
        <v>0.10000000000000009</v>
      </c>
    </row>
    <row r="200" spans="1:5" s="42" customFormat="1" ht="15.75" customHeight="1">
      <c r="A200" s="10" t="s">
        <v>319</v>
      </c>
      <c r="B200" s="9" t="s">
        <v>320</v>
      </c>
      <c r="C200" s="36">
        <f t="shared" ref="C200:C263" si="7">D200*1.1</f>
        <v>501.6</v>
      </c>
      <c r="D200" s="37">
        <v>456</v>
      </c>
      <c r="E200" s="45">
        <f t="shared" si="6"/>
        <v>0.10000000000000009</v>
      </c>
    </row>
    <row r="201" spans="1:5" s="42" customFormat="1">
      <c r="A201" s="35"/>
      <c r="B201" s="8" t="s">
        <v>321</v>
      </c>
      <c r="C201" s="36">
        <f t="shared" si="7"/>
        <v>0</v>
      </c>
      <c r="D201" s="26"/>
      <c r="E201" s="45">
        <f t="shared" si="6"/>
        <v>0</v>
      </c>
    </row>
    <row r="202" spans="1:5" s="42" customFormat="1">
      <c r="A202" s="5" t="s">
        <v>322</v>
      </c>
      <c r="B202" s="6" t="s">
        <v>323</v>
      </c>
      <c r="C202" s="36">
        <f t="shared" si="7"/>
        <v>194.70000000000002</v>
      </c>
      <c r="D202" s="12">
        <v>177</v>
      </c>
      <c r="E202" s="45">
        <f t="shared" si="6"/>
        <v>0.10000000000000009</v>
      </c>
    </row>
    <row r="203" spans="1:5" s="42" customFormat="1">
      <c r="A203" s="35"/>
      <c r="B203" s="8" t="s">
        <v>324</v>
      </c>
      <c r="C203" s="36">
        <f t="shared" si="7"/>
        <v>0</v>
      </c>
      <c r="D203" s="26"/>
      <c r="E203" s="45">
        <f t="shared" si="6"/>
        <v>0</v>
      </c>
    </row>
    <row r="204" spans="1:5" s="42" customFormat="1">
      <c r="A204" s="5" t="s">
        <v>325</v>
      </c>
      <c r="B204" s="7" t="s">
        <v>326</v>
      </c>
      <c r="C204" s="36">
        <f t="shared" si="7"/>
        <v>1368.4</v>
      </c>
      <c r="D204" s="27">
        <v>1244</v>
      </c>
      <c r="E204" s="45">
        <f t="shared" si="6"/>
        <v>0.10000000000000009</v>
      </c>
    </row>
    <row r="205" spans="1:5" s="42" customFormat="1">
      <c r="A205" s="27" t="s">
        <v>327</v>
      </c>
      <c r="B205" s="7" t="s">
        <v>328</v>
      </c>
      <c r="C205" s="36">
        <f t="shared" si="7"/>
        <v>2520.1000000000004</v>
      </c>
      <c r="D205" s="27">
        <v>2291</v>
      </c>
      <c r="E205" s="45">
        <f t="shared" si="6"/>
        <v>0.10000000000000009</v>
      </c>
    </row>
    <row r="206" spans="1:5" s="42" customFormat="1">
      <c r="A206" s="5" t="s">
        <v>329</v>
      </c>
      <c r="B206" s="7" t="s">
        <v>330</v>
      </c>
      <c r="C206" s="36">
        <f t="shared" si="7"/>
        <v>147.4</v>
      </c>
      <c r="D206" s="27">
        <v>134</v>
      </c>
      <c r="E206" s="45">
        <f t="shared" si="6"/>
        <v>0.10000000000000009</v>
      </c>
    </row>
    <row r="207" spans="1:5" s="42" customFormat="1">
      <c r="A207" s="5" t="s">
        <v>331</v>
      </c>
      <c r="B207" s="7" t="s">
        <v>332</v>
      </c>
      <c r="C207" s="36">
        <f t="shared" si="7"/>
        <v>202.4</v>
      </c>
      <c r="D207" s="27">
        <v>184</v>
      </c>
      <c r="E207" s="45">
        <f t="shared" si="6"/>
        <v>0.10000000000000009</v>
      </c>
    </row>
    <row r="208" spans="1:5" s="42" customFormat="1">
      <c r="A208" s="5" t="s">
        <v>333</v>
      </c>
      <c r="B208" s="7" t="s">
        <v>334</v>
      </c>
      <c r="C208" s="36">
        <f t="shared" si="7"/>
        <v>137.5</v>
      </c>
      <c r="D208" s="27">
        <v>125</v>
      </c>
      <c r="E208" s="45">
        <f t="shared" si="6"/>
        <v>0.10000000000000009</v>
      </c>
    </row>
    <row r="209" spans="1:5" s="42" customFormat="1">
      <c r="A209" s="5" t="s">
        <v>335</v>
      </c>
      <c r="B209" s="7" t="s">
        <v>336</v>
      </c>
      <c r="C209" s="36">
        <f t="shared" si="7"/>
        <v>454.3</v>
      </c>
      <c r="D209" s="27">
        <v>413</v>
      </c>
      <c r="E209" s="45">
        <f t="shared" si="6"/>
        <v>0.10000000000000009</v>
      </c>
    </row>
    <row r="210" spans="1:5" s="42" customFormat="1">
      <c r="A210" s="5" t="s">
        <v>337</v>
      </c>
      <c r="B210" s="7" t="s">
        <v>338</v>
      </c>
      <c r="C210" s="36">
        <f t="shared" si="7"/>
        <v>235.4</v>
      </c>
      <c r="D210" s="27">
        <v>214</v>
      </c>
      <c r="E210" s="45">
        <f t="shared" si="6"/>
        <v>0.10000000000000009</v>
      </c>
    </row>
    <row r="211" spans="1:5" s="42" customFormat="1">
      <c r="A211" s="35"/>
      <c r="B211" s="8" t="s">
        <v>339</v>
      </c>
      <c r="C211" s="36">
        <f t="shared" si="7"/>
        <v>0</v>
      </c>
      <c r="D211" s="26"/>
      <c r="E211" s="45">
        <f t="shared" si="6"/>
        <v>0</v>
      </c>
    </row>
    <row r="212" spans="1:5" s="42" customFormat="1">
      <c r="A212" s="5" t="s">
        <v>340</v>
      </c>
      <c r="B212" s="6" t="s">
        <v>341</v>
      </c>
      <c r="C212" s="36">
        <f t="shared" si="7"/>
        <v>787.6</v>
      </c>
      <c r="D212" s="12">
        <v>716</v>
      </c>
      <c r="E212" s="45">
        <f t="shared" si="6"/>
        <v>0.10000000000000009</v>
      </c>
    </row>
    <row r="213" spans="1:5" s="42" customFormat="1">
      <c r="A213" s="5" t="s">
        <v>342</v>
      </c>
      <c r="B213" s="6" t="s">
        <v>343</v>
      </c>
      <c r="C213" s="36">
        <f t="shared" si="7"/>
        <v>891.00000000000011</v>
      </c>
      <c r="D213" s="12">
        <v>810</v>
      </c>
      <c r="E213" s="45">
        <f t="shared" si="6"/>
        <v>0.10000000000000009</v>
      </c>
    </row>
    <row r="214" spans="1:5" s="42" customFormat="1">
      <c r="A214" s="5" t="s">
        <v>344</v>
      </c>
      <c r="B214" s="6" t="s">
        <v>345</v>
      </c>
      <c r="C214" s="36">
        <f t="shared" si="7"/>
        <v>1721.5000000000002</v>
      </c>
      <c r="D214" s="12">
        <v>1565</v>
      </c>
      <c r="E214" s="45">
        <f t="shared" si="6"/>
        <v>0.10000000000000009</v>
      </c>
    </row>
    <row r="215" spans="1:5" s="42" customFormat="1">
      <c r="A215" s="10" t="s">
        <v>346</v>
      </c>
      <c r="B215" s="9" t="s">
        <v>347</v>
      </c>
      <c r="C215" s="36">
        <f t="shared" si="7"/>
        <v>444.40000000000003</v>
      </c>
      <c r="D215" s="37">
        <v>404</v>
      </c>
      <c r="E215" s="45">
        <f t="shared" si="6"/>
        <v>0.10000000000000009</v>
      </c>
    </row>
    <row r="216" spans="1:5" s="42" customFormat="1" ht="15.75" customHeight="1">
      <c r="A216" s="76" t="s">
        <v>348</v>
      </c>
      <c r="B216" s="77"/>
      <c r="C216" s="36">
        <f t="shared" si="7"/>
        <v>0</v>
      </c>
      <c r="D216" s="26"/>
      <c r="E216" s="45">
        <f t="shared" si="6"/>
        <v>0</v>
      </c>
    </row>
    <row r="217" spans="1:5" s="42" customFormat="1">
      <c r="A217" s="5" t="s">
        <v>349</v>
      </c>
      <c r="B217" s="6" t="s">
        <v>350</v>
      </c>
      <c r="C217" s="36">
        <f t="shared" si="7"/>
        <v>331.1</v>
      </c>
      <c r="D217" s="12">
        <v>301</v>
      </c>
      <c r="E217" s="45">
        <f t="shared" si="6"/>
        <v>0.10000000000000009</v>
      </c>
    </row>
    <row r="218" spans="1:5" s="42" customFormat="1">
      <c r="A218" s="5" t="s">
        <v>351</v>
      </c>
      <c r="B218" s="6" t="s">
        <v>352</v>
      </c>
      <c r="C218" s="36">
        <f t="shared" si="7"/>
        <v>827.2</v>
      </c>
      <c r="D218" s="12">
        <v>752</v>
      </c>
      <c r="E218" s="45">
        <f t="shared" si="6"/>
        <v>0.10000000000000009</v>
      </c>
    </row>
    <row r="219" spans="1:5" s="42" customFormat="1">
      <c r="A219" s="5" t="s">
        <v>353</v>
      </c>
      <c r="B219" s="6" t="s">
        <v>354</v>
      </c>
      <c r="C219" s="36">
        <f t="shared" si="7"/>
        <v>1966.8000000000002</v>
      </c>
      <c r="D219" s="12">
        <v>1788</v>
      </c>
      <c r="E219" s="45">
        <f t="shared" si="6"/>
        <v>0.10000000000000009</v>
      </c>
    </row>
    <row r="220" spans="1:5" s="42" customFormat="1">
      <c r="A220" s="5" t="s">
        <v>355</v>
      </c>
      <c r="B220" s="6" t="s">
        <v>356</v>
      </c>
      <c r="C220" s="36">
        <f t="shared" si="7"/>
        <v>482.90000000000003</v>
      </c>
      <c r="D220" s="12">
        <v>439</v>
      </c>
      <c r="E220" s="45">
        <f t="shared" si="6"/>
        <v>0.10000000000000009</v>
      </c>
    </row>
    <row r="221" spans="1:5" s="42" customFormat="1">
      <c r="A221" s="5" t="s">
        <v>357</v>
      </c>
      <c r="B221" s="6" t="s">
        <v>358</v>
      </c>
      <c r="C221" s="36">
        <f t="shared" si="7"/>
        <v>1144</v>
      </c>
      <c r="D221" s="12">
        <v>1040</v>
      </c>
      <c r="E221" s="45">
        <f t="shared" si="6"/>
        <v>0.10000000000000009</v>
      </c>
    </row>
    <row r="222" spans="1:5" s="42" customFormat="1">
      <c r="A222" s="20" t="s">
        <v>359</v>
      </c>
      <c r="B222" s="6" t="s">
        <v>360</v>
      </c>
      <c r="C222" s="36">
        <f t="shared" si="7"/>
        <v>1406.9</v>
      </c>
      <c r="D222" s="12">
        <v>1279</v>
      </c>
      <c r="E222" s="45">
        <f t="shared" si="6"/>
        <v>0.10000000000000009</v>
      </c>
    </row>
    <row r="223" spans="1:5" s="42" customFormat="1">
      <c r="A223" s="21" t="s">
        <v>1354</v>
      </c>
      <c r="B223" s="22" t="s">
        <v>1355</v>
      </c>
      <c r="C223" s="36">
        <f t="shared" si="7"/>
        <v>110.00000000000001</v>
      </c>
      <c r="D223" s="12">
        <v>100</v>
      </c>
      <c r="E223" s="45">
        <f t="shared" si="6"/>
        <v>0.10000000000000009</v>
      </c>
    </row>
    <row r="224" spans="1:5" s="42" customFormat="1" ht="15.75" customHeight="1">
      <c r="A224" s="76" t="s">
        <v>363</v>
      </c>
      <c r="B224" s="77"/>
      <c r="C224" s="36">
        <f t="shared" si="7"/>
        <v>0</v>
      </c>
      <c r="D224" s="26"/>
      <c r="E224" s="45">
        <f t="shared" si="6"/>
        <v>0</v>
      </c>
    </row>
    <row r="225" spans="1:5" s="42" customFormat="1" ht="31.5">
      <c r="A225" s="5" t="s">
        <v>364</v>
      </c>
      <c r="B225" s="6" t="s">
        <v>365</v>
      </c>
      <c r="C225" s="36">
        <f t="shared" si="7"/>
        <v>2162.6000000000004</v>
      </c>
      <c r="D225" s="12">
        <v>1966</v>
      </c>
      <c r="E225" s="45">
        <f t="shared" si="6"/>
        <v>0.10000000000000009</v>
      </c>
    </row>
    <row r="226" spans="1:5" s="42" customFormat="1">
      <c r="A226" s="5" t="s">
        <v>366</v>
      </c>
      <c r="B226" s="6" t="s">
        <v>367</v>
      </c>
      <c r="C226" s="36">
        <f t="shared" si="7"/>
        <v>9068.4000000000015</v>
      </c>
      <c r="D226" s="12">
        <v>8244</v>
      </c>
      <c r="E226" s="45">
        <f t="shared" si="6"/>
        <v>0.10000000000000009</v>
      </c>
    </row>
    <row r="227" spans="1:5" s="42" customFormat="1">
      <c r="A227" s="5" t="s">
        <v>368</v>
      </c>
      <c r="B227" s="6" t="s">
        <v>369</v>
      </c>
      <c r="C227" s="36">
        <f t="shared" si="7"/>
        <v>6455.9000000000005</v>
      </c>
      <c r="D227" s="12">
        <v>5869</v>
      </c>
      <c r="E227" s="45">
        <f t="shared" si="6"/>
        <v>0.10000000000000009</v>
      </c>
    </row>
    <row r="228" spans="1:5" s="42" customFormat="1">
      <c r="A228" s="5" t="s">
        <v>370</v>
      </c>
      <c r="B228" s="6" t="s">
        <v>371</v>
      </c>
      <c r="C228" s="36">
        <f t="shared" si="7"/>
        <v>22358.600000000002</v>
      </c>
      <c r="D228" s="12">
        <v>20326</v>
      </c>
      <c r="E228" s="45">
        <f t="shared" si="6"/>
        <v>0.10000000000000009</v>
      </c>
    </row>
    <row r="229" spans="1:5" s="42" customFormat="1">
      <c r="A229" s="5" t="s">
        <v>372</v>
      </c>
      <c r="B229" s="6" t="s">
        <v>373</v>
      </c>
      <c r="C229" s="36">
        <f t="shared" si="7"/>
        <v>7734.1</v>
      </c>
      <c r="D229" s="12">
        <v>7031</v>
      </c>
      <c r="E229" s="45">
        <f t="shared" si="6"/>
        <v>0.10000000000000009</v>
      </c>
    </row>
    <row r="230" spans="1:5" s="42" customFormat="1">
      <c r="A230" s="10" t="s">
        <v>374</v>
      </c>
      <c r="B230" s="9" t="s">
        <v>375</v>
      </c>
      <c r="C230" s="36">
        <f t="shared" si="7"/>
        <v>1490.5000000000002</v>
      </c>
      <c r="D230" s="37">
        <v>1355</v>
      </c>
      <c r="E230" s="45">
        <f t="shared" si="6"/>
        <v>0.10000000000000009</v>
      </c>
    </row>
    <row r="231" spans="1:5" s="42" customFormat="1">
      <c r="A231" s="5" t="s">
        <v>376</v>
      </c>
      <c r="B231" s="6" t="s">
        <v>377</v>
      </c>
      <c r="C231" s="36">
        <f t="shared" si="7"/>
        <v>1119.8000000000002</v>
      </c>
      <c r="D231" s="12">
        <v>1018</v>
      </c>
      <c r="E231" s="45">
        <f t="shared" si="6"/>
        <v>0.10000000000000009</v>
      </c>
    </row>
    <row r="232" spans="1:5" s="42" customFormat="1">
      <c r="A232" s="17" t="s">
        <v>378</v>
      </c>
      <c r="B232" s="18" t="s">
        <v>379</v>
      </c>
      <c r="C232" s="36">
        <f t="shared" si="7"/>
        <v>6921.2000000000007</v>
      </c>
      <c r="D232" s="12">
        <v>6292</v>
      </c>
      <c r="E232" s="45">
        <f t="shared" si="6"/>
        <v>0.10000000000000009</v>
      </c>
    </row>
    <row r="233" spans="1:5" s="42" customFormat="1">
      <c r="A233" s="11" t="s">
        <v>380</v>
      </c>
      <c r="B233" s="19" t="s">
        <v>381</v>
      </c>
      <c r="C233" s="36">
        <f t="shared" si="7"/>
        <v>5206.3</v>
      </c>
      <c r="D233" s="12">
        <v>4733</v>
      </c>
      <c r="E233" s="45">
        <f t="shared" si="6"/>
        <v>0.10000000000000009</v>
      </c>
    </row>
    <row r="234" spans="1:5" s="42" customFormat="1" ht="12.75" customHeight="1">
      <c r="A234" s="11" t="s">
        <v>382</v>
      </c>
      <c r="B234" s="19" t="s">
        <v>383</v>
      </c>
      <c r="C234" s="36">
        <f t="shared" si="7"/>
        <v>1446.5000000000002</v>
      </c>
      <c r="D234" s="12">
        <v>1315</v>
      </c>
      <c r="E234" s="45">
        <f t="shared" si="6"/>
        <v>0.10000000000000009</v>
      </c>
    </row>
    <row r="235" spans="1:5" s="42" customFormat="1">
      <c r="A235" s="11" t="s">
        <v>1356</v>
      </c>
      <c r="B235" s="19" t="s">
        <v>1357</v>
      </c>
      <c r="C235" s="36">
        <f t="shared" si="7"/>
        <v>682</v>
      </c>
      <c r="D235" s="12">
        <v>620</v>
      </c>
      <c r="E235" s="45">
        <f t="shared" si="6"/>
        <v>0.10000000000000009</v>
      </c>
    </row>
    <row r="236" spans="1:5" s="42" customFormat="1">
      <c r="A236" s="11" t="s">
        <v>1358</v>
      </c>
      <c r="B236" s="19" t="s">
        <v>1359</v>
      </c>
      <c r="C236" s="36">
        <f t="shared" si="7"/>
        <v>924.00000000000011</v>
      </c>
      <c r="D236" s="12">
        <v>840</v>
      </c>
      <c r="E236" s="45">
        <f t="shared" si="6"/>
        <v>0.10000000000000009</v>
      </c>
    </row>
    <row r="237" spans="1:5" s="42" customFormat="1">
      <c r="A237" s="11" t="s">
        <v>1360</v>
      </c>
      <c r="B237" s="19" t="s">
        <v>1361</v>
      </c>
      <c r="C237" s="36">
        <f t="shared" si="7"/>
        <v>1254</v>
      </c>
      <c r="D237" s="12">
        <v>1140</v>
      </c>
      <c r="E237" s="45">
        <f t="shared" si="6"/>
        <v>0.10000000000000009</v>
      </c>
    </row>
    <row r="238" spans="1:5" s="42" customFormat="1">
      <c r="A238" s="23" t="s">
        <v>384</v>
      </c>
      <c r="B238" s="24" t="s">
        <v>385</v>
      </c>
      <c r="C238" s="36">
        <f t="shared" si="7"/>
        <v>12951.400000000001</v>
      </c>
      <c r="D238" s="37">
        <v>11774</v>
      </c>
      <c r="E238" s="45">
        <f t="shared" si="6"/>
        <v>0.10000000000000009</v>
      </c>
    </row>
    <row r="239" spans="1:5" s="42" customFormat="1">
      <c r="A239" s="23" t="s">
        <v>386</v>
      </c>
      <c r="B239" s="24" t="s">
        <v>387</v>
      </c>
      <c r="C239" s="36">
        <f t="shared" si="7"/>
        <v>13423.300000000001</v>
      </c>
      <c r="D239" s="37">
        <v>12203</v>
      </c>
      <c r="E239" s="45">
        <f t="shared" si="6"/>
        <v>0.10000000000000009</v>
      </c>
    </row>
    <row r="240" spans="1:5" s="42" customFormat="1">
      <c r="A240" s="23" t="s">
        <v>388</v>
      </c>
      <c r="B240" s="24" t="s">
        <v>389</v>
      </c>
      <c r="C240" s="36">
        <f t="shared" si="7"/>
        <v>8798.9000000000015</v>
      </c>
      <c r="D240" s="37">
        <v>7999</v>
      </c>
      <c r="E240" s="45">
        <f t="shared" si="6"/>
        <v>0.10000000000000009</v>
      </c>
    </row>
    <row r="241" spans="1:5" s="42" customFormat="1">
      <c r="A241" s="23" t="s">
        <v>390</v>
      </c>
      <c r="B241" s="24" t="s">
        <v>391</v>
      </c>
      <c r="C241" s="36">
        <f t="shared" si="7"/>
        <v>8798.9000000000015</v>
      </c>
      <c r="D241" s="37">
        <v>7999</v>
      </c>
      <c r="E241" s="45">
        <f t="shared" si="6"/>
        <v>0.10000000000000009</v>
      </c>
    </row>
    <row r="242" spans="1:5" s="42" customFormat="1">
      <c r="A242" s="23" t="s">
        <v>392</v>
      </c>
      <c r="B242" s="24" t="s">
        <v>393</v>
      </c>
      <c r="C242" s="36">
        <f t="shared" si="7"/>
        <v>9358.8000000000011</v>
      </c>
      <c r="D242" s="37">
        <v>8508</v>
      </c>
      <c r="E242" s="45">
        <f t="shared" si="6"/>
        <v>0.10000000000000009</v>
      </c>
    </row>
    <row r="243" spans="1:5" s="42" customFormat="1">
      <c r="A243" s="23" t="s">
        <v>394</v>
      </c>
      <c r="B243" s="24" t="s">
        <v>395</v>
      </c>
      <c r="C243" s="36">
        <f t="shared" si="7"/>
        <v>11289.300000000001</v>
      </c>
      <c r="D243" s="37">
        <v>10263</v>
      </c>
      <c r="E243" s="45">
        <f t="shared" si="6"/>
        <v>0.10000000000000009</v>
      </c>
    </row>
    <row r="244" spans="1:5" s="42" customFormat="1">
      <c r="A244" s="23" t="s">
        <v>396</v>
      </c>
      <c r="B244" s="24" t="s">
        <v>397</v>
      </c>
      <c r="C244" s="36">
        <f t="shared" si="7"/>
        <v>7073.0000000000009</v>
      </c>
      <c r="D244" s="37">
        <v>6430</v>
      </c>
      <c r="E244" s="45">
        <f t="shared" si="6"/>
        <v>0.10000000000000009</v>
      </c>
    </row>
    <row r="245" spans="1:5" s="42" customFormat="1">
      <c r="A245" s="23" t="s">
        <v>398</v>
      </c>
      <c r="B245" s="24" t="s">
        <v>399</v>
      </c>
      <c r="C245" s="36">
        <f t="shared" si="7"/>
        <v>11289.300000000001</v>
      </c>
      <c r="D245" s="37">
        <v>10263</v>
      </c>
      <c r="E245" s="45">
        <f t="shared" si="6"/>
        <v>0.10000000000000009</v>
      </c>
    </row>
    <row r="246" spans="1:5" s="42" customFormat="1">
      <c r="A246" s="23" t="s">
        <v>400</v>
      </c>
      <c r="B246" s="24" t="s">
        <v>401</v>
      </c>
      <c r="C246" s="36">
        <f t="shared" si="7"/>
        <v>7073.0000000000009</v>
      </c>
      <c r="D246" s="37">
        <v>6430</v>
      </c>
      <c r="E246" s="45">
        <f t="shared" si="6"/>
        <v>0.10000000000000009</v>
      </c>
    </row>
    <row r="247" spans="1:5" s="42" customFormat="1">
      <c r="A247" s="23" t="s">
        <v>404</v>
      </c>
      <c r="B247" s="24" t="s">
        <v>405</v>
      </c>
      <c r="C247" s="36">
        <f t="shared" si="7"/>
        <v>8798.9000000000015</v>
      </c>
      <c r="D247" s="37">
        <v>7999</v>
      </c>
      <c r="E247" s="45">
        <f t="shared" si="6"/>
        <v>0.10000000000000009</v>
      </c>
    </row>
    <row r="248" spans="1:5" s="42" customFormat="1">
      <c r="A248" s="23" t="s">
        <v>1458</v>
      </c>
      <c r="B248" s="24" t="s">
        <v>407</v>
      </c>
      <c r="C248" s="36">
        <f t="shared" si="7"/>
        <v>653.40000000000009</v>
      </c>
      <c r="D248" s="37">
        <v>594</v>
      </c>
      <c r="E248" s="45">
        <f t="shared" si="6"/>
        <v>0.10000000000000009</v>
      </c>
    </row>
    <row r="249" spans="1:5" s="42" customFormat="1">
      <c r="A249" s="23" t="s">
        <v>408</v>
      </c>
      <c r="B249" s="24" t="s">
        <v>409</v>
      </c>
      <c r="C249" s="36">
        <f t="shared" si="7"/>
        <v>2601.5</v>
      </c>
      <c r="D249" s="37">
        <v>2365</v>
      </c>
      <c r="E249" s="45">
        <f t="shared" si="6"/>
        <v>0.10000000000000009</v>
      </c>
    </row>
    <row r="250" spans="1:5" s="42" customFormat="1">
      <c r="A250" s="23" t="s">
        <v>410</v>
      </c>
      <c r="B250" s="24" t="s">
        <v>411</v>
      </c>
      <c r="C250" s="36">
        <f t="shared" si="7"/>
        <v>7733.0000000000009</v>
      </c>
      <c r="D250" s="37">
        <v>7030</v>
      </c>
      <c r="E250" s="45">
        <f t="shared" si="6"/>
        <v>0.10000000000000009</v>
      </c>
    </row>
    <row r="251" spans="1:5" s="42" customFormat="1">
      <c r="A251" s="23" t="s">
        <v>412</v>
      </c>
      <c r="B251" s="24" t="s">
        <v>413</v>
      </c>
      <c r="C251" s="36">
        <f t="shared" si="7"/>
        <v>9852.7000000000007</v>
      </c>
      <c r="D251" s="37">
        <v>8957</v>
      </c>
      <c r="E251" s="45">
        <f t="shared" si="6"/>
        <v>0.10000000000000009</v>
      </c>
    </row>
    <row r="252" spans="1:5" s="42" customFormat="1">
      <c r="A252" s="23" t="s">
        <v>414</v>
      </c>
      <c r="B252" s="24" t="s">
        <v>415</v>
      </c>
      <c r="C252" s="36">
        <f t="shared" si="7"/>
        <v>14928.1</v>
      </c>
      <c r="D252" s="37">
        <v>13571</v>
      </c>
      <c r="E252" s="45">
        <f t="shared" si="6"/>
        <v>0.10000000000000009</v>
      </c>
    </row>
    <row r="253" spans="1:5" s="42" customFormat="1">
      <c r="A253" s="23" t="s">
        <v>1362</v>
      </c>
      <c r="B253" s="24" t="s">
        <v>1363</v>
      </c>
      <c r="C253" s="36">
        <f t="shared" si="7"/>
        <v>748.00000000000011</v>
      </c>
      <c r="D253" s="37">
        <v>680</v>
      </c>
      <c r="E253" s="45">
        <f t="shared" si="6"/>
        <v>0.10000000000000009</v>
      </c>
    </row>
    <row r="254" spans="1:5" s="42" customFormat="1" ht="31.5">
      <c r="A254" s="23" t="s">
        <v>1364</v>
      </c>
      <c r="B254" s="24" t="s">
        <v>1365</v>
      </c>
      <c r="C254" s="36">
        <f t="shared" si="7"/>
        <v>1565.3000000000002</v>
      </c>
      <c r="D254" s="37">
        <v>1423</v>
      </c>
      <c r="E254" s="45">
        <f t="shared" si="6"/>
        <v>0.10000000000000009</v>
      </c>
    </row>
    <row r="255" spans="1:5" s="42" customFormat="1">
      <c r="A255" s="23" t="s">
        <v>1366</v>
      </c>
      <c r="B255" s="24" t="s">
        <v>1367</v>
      </c>
      <c r="C255" s="36">
        <f t="shared" si="7"/>
        <v>13186.800000000001</v>
      </c>
      <c r="D255" s="37">
        <v>11988</v>
      </c>
      <c r="E255" s="45">
        <f t="shared" si="6"/>
        <v>0.10000000000000009</v>
      </c>
    </row>
    <row r="256" spans="1:5" s="42" customFormat="1">
      <c r="A256" s="23" t="s">
        <v>1368</v>
      </c>
      <c r="B256" s="24" t="s">
        <v>1369</v>
      </c>
      <c r="C256" s="36">
        <f t="shared" si="7"/>
        <v>16977.400000000001</v>
      </c>
      <c r="D256" s="37">
        <v>15434</v>
      </c>
      <c r="E256" s="45">
        <f t="shared" si="6"/>
        <v>0.10000000000000009</v>
      </c>
    </row>
    <row r="257" spans="1:5" s="42" customFormat="1">
      <c r="A257" s="23" t="s">
        <v>416</v>
      </c>
      <c r="B257" s="24" t="s">
        <v>417</v>
      </c>
      <c r="C257" s="36">
        <f t="shared" si="7"/>
        <v>16533</v>
      </c>
      <c r="D257" s="37">
        <v>15030</v>
      </c>
      <c r="E257" s="45">
        <f t="shared" si="6"/>
        <v>0.10000000000000009</v>
      </c>
    </row>
    <row r="258" spans="1:5" s="42" customFormat="1">
      <c r="A258" s="23" t="s">
        <v>418</v>
      </c>
      <c r="B258" s="24" t="s">
        <v>419</v>
      </c>
      <c r="C258" s="36">
        <f t="shared" si="7"/>
        <v>16616.600000000002</v>
      </c>
      <c r="D258" s="37">
        <v>15106</v>
      </c>
      <c r="E258" s="45">
        <f t="shared" si="6"/>
        <v>0.10000000000000009</v>
      </c>
    </row>
    <row r="259" spans="1:5" s="42" customFormat="1">
      <c r="A259" s="23" t="s">
        <v>420</v>
      </c>
      <c r="B259" s="24" t="s">
        <v>421</v>
      </c>
      <c r="C259" s="36">
        <f t="shared" si="7"/>
        <v>16616.600000000002</v>
      </c>
      <c r="D259" s="37">
        <v>15106</v>
      </c>
      <c r="E259" s="45">
        <f t="shared" si="6"/>
        <v>0.10000000000000009</v>
      </c>
    </row>
    <row r="260" spans="1:5" s="42" customFormat="1">
      <c r="A260" s="23" t="s">
        <v>422</v>
      </c>
      <c r="B260" s="24" t="s">
        <v>423</v>
      </c>
      <c r="C260" s="36">
        <f t="shared" si="7"/>
        <v>16616.600000000002</v>
      </c>
      <c r="D260" s="37">
        <v>15106</v>
      </c>
      <c r="E260" s="45">
        <f t="shared" si="6"/>
        <v>0.10000000000000009</v>
      </c>
    </row>
    <row r="261" spans="1:5" s="42" customFormat="1">
      <c r="A261" s="23" t="s">
        <v>424</v>
      </c>
      <c r="B261" s="24" t="s">
        <v>425</v>
      </c>
      <c r="C261" s="36">
        <f t="shared" si="7"/>
        <v>16616.600000000002</v>
      </c>
      <c r="D261" s="37">
        <v>15106</v>
      </c>
      <c r="E261" s="45">
        <f t="shared" si="6"/>
        <v>0.10000000000000009</v>
      </c>
    </row>
    <row r="262" spans="1:5" s="42" customFormat="1">
      <c r="A262" s="23" t="s">
        <v>426</v>
      </c>
      <c r="B262" s="24" t="s">
        <v>427</v>
      </c>
      <c r="C262" s="36">
        <f t="shared" si="7"/>
        <v>16616.600000000002</v>
      </c>
      <c r="D262" s="37">
        <v>15106</v>
      </c>
      <c r="E262" s="45">
        <f t="shared" si="6"/>
        <v>0.10000000000000009</v>
      </c>
    </row>
    <row r="263" spans="1:5" s="42" customFormat="1">
      <c r="A263" s="23" t="s">
        <v>428</v>
      </c>
      <c r="B263" s="24" t="s">
        <v>429</v>
      </c>
      <c r="C263" s="36">
        <f t="shared" si="7"/>
        <v>4283.4000000000005</v>
      </c>
      <c r="D263" s="37">
        <v>3894</v>
      </c>
      <c r="E263" s="45">
        <f t="shared" ref="E263:E326" si="8">IFERROR(C263/D263-1,0)</f>
        <v>0.10000000000000009</v>
      </c>
    </row>
    <row r="264" spans="1:5" s="42" customFormat="1" ht="31.5">
      <c r="A264" s="23" t="s">
        <v>430</v>
      </c>
      <c r="B264" s="24" t="s">
        <v>431</v>
      </c>
      <c r="C264" s="36">
        <f t="shared" ref="C264:C327" si="9">D264*1.1</f>
        <v>33497.200000000004</v>
      </c>
      <c r="D264" s="37">
        <v>30452</v>
      </c>
      <c r="E264" s="45">
        <f t="shared" si="8"/>
        <v>0.10000000000000009</v>
      </c>
    </row>
    <row r="265" spans="1:5" s="42" customFormat="1">
      <c r="A265" s="23" t="s">
        <v>432</v>
      </c>
      <c r="B265" s="24" t="s">
        <v>433</v>
      </c>
      <c r="C265" s="36">
        <f t="shared" si="9"/>
        <v>8291.8000000000011</v>
      </c>
      <c r="D265" s="37">
        <v>7538</v>
      </c>
      <c r="E265" s="45">
        <f t="shared" si="8"/>
        <v>0.10000000000000009</v>
      </c>
    </row>
    <row r="266" spans="1:5" s="42" customFormat="1">
      <c r="A266" s="76" t="s">
        <v>434</v>
      </c>
      <c r="B266" s="77"/>
      <c r="C266" s="36">
        <f t="shared" si="9"/>
        <v>0</v>
      </c>
      <c r="D266" s="26"/>
      <c r="E266" s="45">
        <f t="shared" si="8"/>
        <v>0</v>
      </c>
    </row>
    <row r="267" spans="1:5" s="42" customFormat="1">
      <c r="A267" s="5" t="s">
        <v>435</v>
      </c>
      <c r="B267" s="6" t="s">
        <v>436</v>
      </c>
      <c r="C267" s="36">
        <f t="shared" si="9"/>
        <v>733.7</v>
      </c>
      <c r="D267" s="12">
        <v>667</v>
      </c>
      <c r="E267" s="45">
        <f t="shared" si="8"/>
        <v>0.10000000000000009</v>
      </c>
    </row>
    <row r="268" spans="1:5" s="42" customFormat="1">
      <c r="A268" s="10" t="s">
        <v>437</v>
      </c>
      <c r="B268" s="9" t="s">
        <v>438</v>
      </c>
      <c r="C268" s="36">
        <f t="shared" si="9"/>
        <v>2510.2000000000003</v>
      </c>
      <c r="D268" s="37">
        <v>2282</v>
      </c>
      <c r="E268" s="45">
        <f t="shared" si="8"/>
        <v>0.10000000000000009</v>
      </c>
    </row>
    <row r="269" spans="1:5" s="42" customFormat="1">
      <c r="A269" s="17" t="s">
        <v>439</v>
      </c>
      <c r="B269" s="18" t="s">
        <v>440</v>
      </c>
      <c r="C269" s="36">
        <f t="shared" si="9"/>
        <v>1633.5000000000002</v>
      </c>
      <c r="D269" s="12">
        <v>1485</v>
      </c>
      <c r="E269" s="45">
        <f t="shared" si="8"/>
        <v>0.10000000000000009</v>
      </c>
    </row>
    <row r="270" spans="1:5" s="42" customFormat="1">
      <c r="A270" s="11" t="s">
        <v>441</v>
      </c>
      <c r="B270" s="19" t="s">
        <v>442</v>
      </c>
      <c r="C270" s="36">
        <f t="shared" si="9"/>
        <v>2161.5</v>
      </c>
      <c r="D270" s="12">
        <v>1965</v>
      </c>
      <c r="E270" s="45">
        <f t="shared" si="8"/>
        <v>0.10000000000000009</v>
      </c>
    </row>
    <row r="271" spans="1:5" s="42" customFormat="1">
      <c r="A271" s="11" t="s">
        <v>443</v>
      </c>
      <c r="B271" s="19" t="s">
        <v>444</v>
      </c>
      <c r="C271" s="36">
        <f t="shared" si="9"/>
        <v>2161.5</v>
      </c>
      <c r="D271" s="12">
        <v>1965</v>
      </c>
      <c r="E271" s="45">
        <f t="shared" si="8"/>
        <v>0.10000000000000009</v>
      </c>
    </row>
    <row r="272" spans="1:5" s="42" customFormat="1">
      <c r="A272" s="35"/>
      <c r="B272" s="8" t="s">
        <v>445</v>
      </c>
      <c r="C272" s="36">
        <f t="shared" si="9"/>
        <v>0</v>
      </c>
      <c r="D272" s="26"/>
      <c r="E272" s="45">
        <f t="shared" si="8"/>
        <v>0</v>
      </c>
    </row>
    <row r="273" spans="1:5" s="42" customFormat="1">
      <c r="A273" s="5" t="s">
        <v>446</v>
      </c>
      <c r="B273" s="6" t="s">
        <v>447</v>
      </c>
      <c r="C273" s="36">
        <f t="shared" si="9"/>
        <v>488.40000000000003</v>
      </c>
      <c r="D273" s="12">
        <v>444</v>
      </c>
      <c r="E273" s="45">
        <f t="shared" si="8"/>
        <v>0.10000000000000009</v>
      </c>
    </row>
    <row r="274" spans="1:5" s="42" customFormat="1">
      <c r="A274" s="5" t="s">
        <v>448</v>
      </c>
      <c r="B274" s="6" t="s">
        <v>449</v>
      </c>
      <c r="C274" s="36">
        <f t="shared" si="9"/>
        <v>286</v>
      </c>
      <c r="D274" s="12">
        <v>260</v>
      </c>
      <c r="E274" s="45">
        <f t="shared" si="8"/>
        <v>0.10000000000000009</v>
      </c>
    </row>
    <row r="275" spans="1:5" s="42" customFormat="1">
      <c r="A275" s="5" t="s">
        <v>450</v>
      </c>
      <c r="B275" s="6" t="s">
        <v>451</v>
      </c>
      <c r="C275" s="36">
        <f t="shared" si="9"/>
        <v>300.3</v>
      </c>
      <c r="D275" s="12">
        <v>273</v>
      </c>
      <c r="E275" s="45">
        <f t="shared" si="8"/>
        <v>0.10000000000000009</v>
      </c>
    </row>
    <row r="276" spans="1:5" s="42" customFormat="1">
      <c r="A276" s="5" t="s">
        <v>452</v>
      </c>
      <c r="B276" s="6" t="s">
        <v>453</v>
      </c>
      <c r="C276" s="36">
        <f t="shared" si="9"/>
        <v>286</v>
      </c>
      <c r="D276" s="12">
        <v>260</v>
      </c>
      <c r="E276" s="45">
        <f t="shared" si="8"/>
        <v>0.10000000000000009</v>
      </c>
    </row>
    <row r="277" spans="1:5" s="42" customFormat="1" ht="31.5">
      <c r="A277" s="5" t="s">
        <v>454</v>
      </c>
      <c r="B277" s="6" t="s">
        <v>455</v>
      </c>
      <c r="C277" s="36">
        <f t="shared" si="9"/>
        <v>246.40000000000003</v>
      </c>
      <c r="D277" s="12">
        <v>224</v>
      </c>
      <c r="E277" s="45">
        <f t="shared" si="8"/>
        <v>0.10000000000000009</v>
      </c>
    </row>
    <row r="278" spans="1:5" s="42" customFormat="1">
      <c r="A278" s="5" t="s">
        <v>456</v>
      </c>
      <c r="B278" s="6" t="s">
        <v>457</v>
      </c>
      <c r="C278" s="36">
        <f t="shared" si="9"/>
        <v>246.40000000000003</v>
      </c>
      <c r="D278" s="12">
        <v>224</v>
      </c>
      <c r="E278" s="45">
        <f t="shared" si="8"/>
        <v>0.10000000000000009</v>
      </c>
    </row>
    <row r="279" spans="1:5" s="42" customFormat="1">
      <c r="A279" s="5" t="s">
        <v>458</v>
      </c>
      <c r="B279" s="6" t="s">
        <v>459</v>
      </c>
      <c r="C279" s="36">
        <f t="shared" si="9"/>
        <v>358.6</v>
      </c>
      <c r="D279" s="12">
        <v>326</v>
      </c>
      <c r="E279" s="45">
        <f t="shared" si="8"/>
        <v>0.10000000000000009</v>
      </c>
    </row>
    <row r="280" spans="1:5" s="42" customFormat="1" ht="31.5">
      <c r="A280" s="5" t="s">
        <v>460</v>
      </c>
      <c r="B280" s="6" t="s">
        <v>461</v>
      </c>
      <c r="C280" s="36">
        <f t="shared" si="9"/>
        <v>179.3</v>
      </c>
      <c r="D280" s="12">
        <v>163</v>
      </c>
      <c r="E280" s="45">
        <f t="shared" si="8"/>
        <v>0.10000000000000009</v>
      </c>
    </row>
    <row r="281" spans="1:5" s="42" customFormat="1" ht="31.5">
      <c r="A281" s="5" t="s">
        <v>462</v>
      </c>
      <c r="B281" s="6" t="s">
        <v>463</v>
      </c>
      <c r="C281" s="36">
        <f t="shared" si="9"/>
        <v>179.3</v>
      </c>
      <c r="D281" s="12">
        <v>163</v>
      </c>
      <c r="E281" s="45">
        <f t="shared" si="8"/>
        <v>0.10000000000000009</v>
      </c>
    </row>
    <row r="282" spans="1:5" s="42" customFormat="1">
      <c r="A282" s="5" t="s">
        <v>464</v>
      </c>
      <c r="B282" s="6" t="s">
        <v>465</v>
      </c>
      <c r="C282" s="36">
        <f t="shared" si="9"/>
        <v>179.3</v>
      </c>
      <c r="D282" s="12">
        <v>163</v>
      </c>
      <c r="E282" s="45">
        <f t="shared" si="8"/>
        <v>0.10000000000000009</v>
      </c>
    </row>
    <row r="283" spans="1:5" s="42" customFormat="1">
      <c r="A283" s="5" t="s">
        <v>466</v>
      </c>
      <c r="B283" s="6" t="s">
        <v>467</v>
      </c>
      <c r="C283" s="36">
        <f t="shared" si="9"/>
        <v>511.50000000000006</v>
      </c>
      <c r="D283" s="12">
        <v>465</v>
      </c>
      <c r="E283" s="45">
        <f t="shared" si="8"/>
        <v>0.10000000000000009</v>
      </c>
    </row>
    <row r="284" spans="1:5" s="42" customFormat="1" ht="31.5">
      <c r="A284" s="5" t="s">
        <v>468</v>
      </c>
      <c r="B284" s="6" t="s">
        <v>469</v>
      </c>
      <c r="C284" s="36">
        <f t="shared" si="9"/>
        <v>266.20000000000005</v>
      </c>
      <c r="D284" s="12">
        <v>242</v>
      </c>
      <c r="E284" s="45">
        <f t="shared" si="8"/>
        <v>0.10000000000000009</v>
      </c>
    </row>
    <row r="285" spans="1:5" s="42" customFormat="1">
      <c r="A285" s="5" t="s">
        <v>470</v>
      </c>
      <c r="B285" s="6" t="s">
        <v>471</v>
      </c>
      <c r="C285" s="36">
        <f t="shared" si="9"/>
        <v>179.3</v>
      </c>
      <c r="D285" s="12">
        <v>163</v>
      </c>
      <c r="E285" s="45">
        <f t="shared" si="8"/>
        <v>0.10000000000000009</v>
      </c>
    </row>
    <row r="286" spans="1:5" s="42" customFormat="1" ht="31.5">
      <c r="A286" s="5" t="s">
        <v>472</v>
      </c>
      <c r="B286" s="6" t="s">
        <v>473</v>
      </c>
      <c r="C286" s="36">
        <f t="shared" si="9"/>
        <v>238.70000000000002</v>
      </c>
      <c r="D286" s="12">
        <v>217</v>
      </c>
      <c r="E286" s="45">
        <f t="shared" si="8"/>
        <v>0.10000000000000009</v>
      </c>
    </row>
    <row r="287" spans="1:5" s="42" customFormat="1">
      <c r="A287" s="5" t="s">
        <v>474</v>
      </c>
      <c r="B287" s="6" t="s">
        <v>475</v>
      </c>
      <c r="C287" s="36">
        <f t="shared" si="9"/>
        <v>267.3</v>
      </c>
      <c r="D287" s="12">
        <v>243</v>
      </c>
      <c r="E287" s="45">
        <f t="shared" si="8"/>
        <v>0.10000000000000009</v>
      </c>
    </row>
    <row r="288" spans="1:5" s="42" customFormat="1">
      <c r="A288" s="5" t="s">
        <v>476</v>
      </c>
      <c r="B288" s="6" t="s">
        <v>477</v>
      </c>
      <c r="C288" s="36">
        <f t="shared" si="9"/>
        <v>360.8</v>
      </c>
      <c r="D288" s="12">
        <v>328</v>
      </c>
      <c r="E288" s="45">
        <f t="shared" si="8"/>
        <v>0.10000000000000009</v>
      </c>
    </row>
    <row r="289" spans="1:5" s="42" customFormat="1" ht="47.25">
      <c r="A289" s="5" t="s">
        <v>478</v>
      </c>
      <c r="B289" s="6" t="s">
        <v>479</v>
      </c>
      <c r="C289" s="36">
        <f t="shared" si="9"/>
        <v>520.30000000000007</v>
      </c>
      <c r="D289" s="12">
        <v>473</v>
      </c>
      <c r="E289" s="45">
        <f t="shared" si="8"/>
        <v>0.10000000000000009</v>
      </c>
    </row>
    <row r="290" spans="1:5" s="42" customFormat="1">
      <c r="A290" s="5" t="s">
        <v>480</v>
      </c>
      <c r="B290" s="6" t="s">
        <v>481</v>
      </c>
      <c r="C290" s="36">
        <f t="shared" si="9"/>
        <v>359.70000000000005</v>
      </c>
      <c r="D290" s="12">
        <v>327</v>
      </c>
      <c r="E290" s="45">
        <f t="shared" si="8"/>
        <v>0.10000000000000009</v>
      </c>
    </row>
    <row r="291" spans="1:5" s="42" customFormat="1" ht="31.5">
      <c r="A291" s="5" t="s">
        <v>482</v>
      </c>
      <c r="B291" s="6" t="s">
        <v>483</v>
      </c>
      <c r="C291" s="36">
        <f t="shared" si="9"/>
        <v>511.50000000000006</v>
      </c>
      <c r="D291" s="12">
        <v>465</v>
      </c>
      <c r="E291" s="45">
        <f t="shared" si="8"/>
        <v>0.10000000000000009</v>
      </c>
    </row>
    <row r="292" spans="1:5" s="42" customFormat="1">
      <c r="A292" s="5" t="s">
        <v>484</v>
      </c>
      <c r="B292" s="6" t="s">
        <v>485</v>
      </c>
      <c r="C292" s="36">
        <f t="shared" si="9"/>
        <v>251.90000000000003</v>
      </c>
      <c r="D292" s="12">
        <v>229</v>
      </c>
      <c r="E292" s="45">
        <f t="shared" si="8"/>
        <v>0.10000000000000009</v>
      </c>
    </row>
    <row r="293" spans="1:5" s="42" customFormat="1" ht="31.5">
      <c r="A293" s="5" t="s">
        <v>486</v>
      </c>
      <c r="B293" s="6" t="s">
        <v>487</v>
      </c>
      <c r="C293" s="36">
        <f t="shared" si="9"/>
        <v>359.70000000000005</v>
      </c>
      <c r="D293" s="12">
        <v>327</v>
      </c>
      <c r="E293" s="45">
        <f t="shared" si="8"/>
        <v>0.10000000000000009</v>
      </c>
    </row>
    <row r="294" spans="1:5" s="42" customFormat="1" ht="31.5">
      <c r="A294" s="5" t="s">
        <v>488</v>
      </c>
      <c r="B294" s="6" t="s">
        <v>489</v>
      </c>
      <c r="C294" s="36">
        <f t="shared" si="9"/>
        <v>179.3</v>
      </c>
      <c r="D294" s="12">
        <v>163</v>
      </c>
      <c r="E294" s="45">
        <f t="shared" si="8"/>
        <v>0.10000000000000009</v>
      </c>
    </row>
    <row r="295" spans="1:5" s="42" customFormat="1" ht="31.5">
      <c r="A295" s="5" t="s">
        <v>490</v>
      </c>
      <c r="B295" s="6" t="s">
        <v>491</v>
      </c>
      <c r="C295" s="36">
        <f t="shared" si="9"/>
        <v>179.3</v>
      </c>
      <c r="D295" s="12">
        <v>163</v>
      </c>
      <c r="E295" s="45">
        <f t="shared" si="8"/>
        <v>0.10000000000000009</v>
      </c>
    </row>
    <row r="296" spans="1:5" s="42" customFormat="1" ht="31.5">
      <c r="A296" s="5" t="s">
        <v>492</v>
      </c>
      <c r="B296" s="6" t="s">
        <v>493</v>
      </c>
      <c r="C296" s="36">
        <f t="shared" si="9"/>
        <v>253.00000000000003</v>
      </c>
      <c r="D296" s="12">
        <v>230</v>
      </c>
      <c r="E296" s="45">
        <f t="shared" si="8"/>
        <v>0.10000000000000009</v>
      </c>
    </row>
    <row r="297" spans="1:5" s="42" customFormat="1">
      <c r="A297" s="5" t="s">
        <v>494</v>
      </c>
      <c r="B297" s="6" t="s">
        <v>495</v>
      </c>
      <c r="C297" s="36">
        <f t="shared" si="9"/>
        <v>179.3</v>
      </c>
      <c r="D297" s="12">
        <v>163</v>
      </c>
      <c r="E297" s="45">
        <f t="shared" si="8"/>
        <v>0.10000000000000009</v>
      </c>
    </row>
    <row r="298" spans="1:5" s="42" customFormat="1">
      <c r="A298" s="5" t="s">
        <v>1370</v>
      </c>
      <c r="B298" s="6" t="s">
        <v>1371</v>
      </c>
      <c r="C298" s="36">
        <f t="shared" si="9"/>
        <v>451.00000000000006</v>
      </c>
      <c r="D298" s="12">
        <v>410</v>
      </c>
      <c r="E298" s="45">
        <f t="shared" si="8"/>
        <v>0.10000000000000009</v>
      </c>
    </row>
    <row r="299" spans="1:5" s="42" customFormat="1">
      <c r="A299" s="5" t="s">
        <v>1372</v>
      </c>
      <c r="B299" s="6" t="s">
        <v>1373</v>
      </c>
      <c r="C299" s="36">
        <f t="shared" si="9"/>
        <v>451.00000000000006</v>
      </c>
      <c r="D299" s="12">
        <v>410</v>
      </c>
      <c r="E299" s="45">
        <f t="shared" si="8"/>
        <v>0.10000000000000009</v>
      </c>
    </row>
    <row r="300" spans="1:5" s="42" customFormat="1">
      <c r="A300" s="5" t="s">
        <v>496</v>
      </c>
      <c r="B300" s="6" t="s">
        <v>497</v>
      </c>
      <c r="C300" s="36">
        <f t="shared" si="9"/>
        <v>985.60000000000014</v>
      </c>
      <c r="D300" s="12">
        <v>896</v>
      </c>
      <c r="E300" s="45">
        <f t="shared" si="8"/>
        <v>0.10000000000000009</v>
      </c>
    </row>
    <row r="301" spans="1:5" s="42" customFormat="1">
      <c r="A301" s="26"/>
      <c r="B301" s="8" t="s">
        <v>498</v>
      </c>
      <c r="C301" s="36">
        <f t="shared" si="9"/>
        <v>0</v>
      </c>
      <c r="D301" s="26"/>
      <c r="E301" s="45">
        <f t="shared" si="8"/>
        <v>0</v>
      </c>
    </row>
    <row r="302" spans="1:5" s="42" customFormat="1" ht="31.5">
      <c r="A302" s="5" t="s">
        <v>499</v>
      </c>
      <c r="B302" s="6" t="s">
        <v>500</v>
      </c>
      <c r="C302" s="36">
        <f t="shared" si="9"/>
        <v>2899.6000000000004</v>
      </c>
      <c r="D302" s="12">
        <v>2636</v>
      </c>
      <c r="E302" s="45">
        <f t="shared" si="8"/>
        <v>0.10000000000000009</v>
      </c>
    </row>
    <row r="303" spans="1:5" s="42" customFormat="1" ht="31.5">
      <c r="A303" s="5" t="s">
        <v>501</v>
      </c>
      <c r="B303" s="6" t="s">
        <v>502</v>
      </c>
      <c r="C303" s="36">
        <f t="shared" si="9"/>
        <v>4165.7000000000007</v>
      </c>
      <c r="D303" s="12">
        <v>3787</v>
      </c>
      <c r="E303" s="45">
        <f t="shared" si="8"/>
        <v>0.10000000000000009</v>
      </c>
    </row>
    <row r="304" spans="1:5" s="42" customFormat="1" ht="31.5">
      <c r="A304" s="5" t="s">
        <v>503</v>
      </c>
      <c r="B304" s="6" t="s">
        <v>504</v>
      </c>
      <c r="C304" s="36">
        <f t="shared" si="9"/>
        <v>2941.4</v>
      </c>
      <c r="D304" s="12">
        <v>2674</v>
      </c>
      <c r="E304" s="45">
        <f t="shared" si="8"/>
        <v>0.10000000000000009</v>
      </c>
    </row>
    <row r="305" spans="1:7" s="42" customFormat="1" ht="31.5">
      <c r="A305" s="10" t="s">
        <v>505</v>
      </c>
      <c r="B305" s="9" t="s">
        <v>506</v>
      </c>
      <c r="C305" s="36">
        <f t="shared" si="9"/>
        <v>4334</v>
      </c>
      <c r="D305" s="37">
        <v>3940</v>
      </c>
      <c r="E305" s="45">
        <f t="shared" si="8"/>
        <v>0.10000000000000009</v>
      </c>
    </row>
    <row r="306" spans="1:7" s="42" customFormat="1" ht="31.5">
      <c r="A306" s="5" t="s">
        <v>507</v>
      </c>
      <c r="B306" s="6" t="s">
        <v>508</v>
      </c>
      <c r="C306" s="36">
        <f t="shared" si="9"/>
        <v>3899.5000000000005</v>
      </c>
      <c r="D306" s="12">
        <v>3545</v>
      </c>
      <c r="E306" s="45">
        <f t="shared" si="8"/>
        <v>0.10000000000000009</v>
      </c>
    </row>
    <row r="307" spans="1:7" s="42" customFormat="1" ht="31.5">
      <c r="A307" s="10" t="s">
        <v>509</v>
      </c>
      <c r="B307" s="9" t="s">
        <v>510</v>
      </c>
      <c r="C307" s="36">
        <f t="shared" si="9"/>
        <v>6226.0000000000009</v>
      </c>
      <c r="D307" s="37">
        <v>5660</v>
      </c>
      <c r="E307" s="45">
        <f t="shared" si="8"/>
        <v>0.10000000000000009</v>
      </c>
    </row>
    <row r="308" spans="1:7" s="42" customFormat="1" ht="31.5">
      <c r="A308" s="10" t="s">
        <v>511</v>
      </c>
      <c r="B308" s="9" t="s">
        <v>512</v>
      </c>
      <c r="C308" s="36">
        <f t="shared" si="9"/>
        <v>3269.2000000000003</v>
      </c>
      <c r="D308" s="37">
        <v>2972</v>
      </c>
      <c r="E308" s="45">
        <f t="shared" si="8"/>
        <v>0.10000000000000009</v>
      </c>
    </row>
    <row r="309" spans="1:7" s="42" customFormat="1" ht="31.5">
      <c r="A309" s="5" t="s">
        <v>513</v>
      </c>
      <c r="B309" s="6" t="s">
        <v>514</v>
      </c>
      <c r="C309" s="36">
        <f t="shared" si="9"/>
        <v>3060.2000000000003</v>
      </c>
      <c r="D309" s="12">
        <v>2782</v>
      </c>
      <c r="E309" s="45">
        <f t="shared" si="8"/>
        <v>0.10000000000000009</v>
      </c>
    </row>
    <row r="310" spans="1:7" s="42" customFormat="1" ht="31.5">
      <c r="A310" s="5" t="s">
        <v>515</v>
      </c>
      <c r="B310" s="6" t="s">
        <v>516</v>
      </c>
      <c r="C310" s="36">
        <f t="shared" si="9"/>
        <v>4490.2000000000007</v>
      </c>
      <c r="D310" s="12">
        <v>4082</v>
      </c>
      <c r="E310" s="45">
        <f t="shared" si="8"/>
        <v>0.10000000000000009</v>
      </c>
    </row>
    <row r="311" spans="1:7" s="42" customFormat="1" ht="31.5">
      <c r="A311" s="5" t="s">
        <v>517</v>
      </c>
      <c r="B311" s="6" t="s">
        <v>518</v>
      </c>
      <c r="C311" s="36">
        <f t="shared" si="9"/>
        <v>3058.0000000000005</v>
      </c>
      <c r="D311" s="12">
        <v>2780</v>
      </c>
      <c r="E311" s="45">
        <f t="shared" si="8"/>
        <v>0.10000000000000009</v>
      </c>
    </row>
    <row r="312" spans="1:7" s="42" customFormat="1" ht="31.5">
      <c r="A312" s="5" t="s">
        <v>519</v>
      </c>
      <c r="B312" s="6" t="s">
        <v>520</v>
      </c>
      <c r="C312" s="36">
        <v>4194</v>
      </c>
      <c r="D312" s="12">
        <v>3815</v>
      </c>
      <c r="E312" s="45">
        <f t="shared" si="8"/>
        <v>9.9344692005242541E-2</v>
      </c>
    </row>
    <row r="313" spans="1:7" s="42" customFormat="1">
      <c r="A313" s="35"/>
      <c r="B313" s="8" t="s">
        <v>521</v>
      </c>
      <c r="C313" s="36">
        <f t="shared" si="9"/>
        <v>0</v>
      </c>
      <c r="D313" s="26"/>
      <c r="E313" s="45">
        <f t="shared" si="8"/>
        <v>0</v>
      </c>
    </row>
    <row r="314" spans="1:7" s="42" customFormat="1" ht="31.5">
      <c r="A314" s="5" t="s">
        <v>522</v>
      </c>
      <c r="B314" s="6" t="s">
        <v>523</v>
      </c>
      <c r="C314" s="36">
        <f t="shared" si="9"/>
        <v>1464.1000000000001</v>
      </c>
      <c r="D314" s="12">
        <v>1331</v>
      </c>
      <c r="E314" s="45">
        <f t="shared" si="8"/>
        <v>0.10000000000000009</v>
      </c>
    </row>
    <row r="315" spans="1:7" s="42" customFormat="1">
      <c r="A315" s="76" t="s">
        <v>524</v>
      </c>
      <c r="B315" s="77"/>
      <c r="C315" s="36">
        <f t="shared" si="9"/>
        <v>0</v>
      </c>
      <c r="D315" s="26"/>
      <c r="E315" s="45">
        <f t="shared" si="8"/>
        <v>0</v>
      </c>
    </row>
    <row r="316" spans="1:7" s="42" customFormat="1">
      <c r="A316" s="26" t="s">
        <v>525</v>
      </c>
      <c r="B316" s="8" t="s">
        <v>526</v>
      </c>
      <c r="C316" s="36">
        <v>2839</v>
      </c>
      <c r="D316" s="26">
        <v>2598</v>
      </c>
      <c r="E316" s="45">
        <f t="shared" si="8"/>
        <v>9.276366435719785E-2</v>
      </c>
    </row>
    <row r="317" spans="1:7" s="42" customFormat="1">
      <c r="A317" s="27" t="s">
        <v>527</v>
      </c>
      <c r="B317" s="7" t="s">
        <v>528</v>
      </c>
      <c r="C317" s="36">
        <f t="shared" si="9"/>
        <v>781.00000000000011</v>
      </c>
      <c r="D317" s="27">
        <v>710</v>
      </c>
      <c r="E317" s="45">
        <f t="shared" si="8"/>
        <v>0.10000000000000009</v>
      </c>
      <c r="G317" s="42">
        <v>1</v>
      </c>
    </row>
    <row r="318" spans="1:7" s="42" customFormat="1">
      <c r="A318" s="27" t="s">
        <v>529</v>
      </c>
      <c r="B318" s="7" t="s">
        <v>530</v>
      </c>
      <c r="C318" s="36">
        <f t="shared" si="9"/>
        <v>781.00000000000011</v>
      </c>
      <c r="D318" s="27">
        <v>710</v>
      </c>
      <c r="E318" s="45">
        <f t="shared" si="8"/>
        <v>0.10000000000000009</v>
      </c>
      <c r="G318" s="42">
        <f>G317+1</f>
        <v>2</v>
      </c>
    </row>
    <row r="319" spans="1:7" s="42" customFormat="1">
      <c r="A319" s="27" t="s">
        <v>531</v>
      </c>
      <c r="B319" s="7" t="s">
        <v>532</v>
      </c>
      <c r="C319" s="36">
        <f t="shared" si="9"/>
        <v>481.8</v>
      </c>
      <c r="D319" s="27">
        <v>438</v>
      </c>
      <c r="E319" s="45">
        <f t="shared" si="8"/>
        <v>0.10000000000000009</v>
      </c>
      <c r="G319" s="42">
        <f t="shared" ref="G319:G324" si="10">G318+1</f>
        <v>3</v>
      </c>
    </row>
    <row r="320" spans="1:7" s="42" customFormat="1">
      <c r="A320" s="27" t="s">
        <v>533</v>
      </c>
      <c r="B320" s="7" t="s">
        <v>534</v>
      </c>
      <c r="C320" s="36">
        <f t="shared" si="9"/>
        <v>520.30000000000007</v>
      </c>
      <c r="D320" s="27">
        <v>473</v>
      </c>
      <c r="E320" s="45">
        <f t="shared" si="8"/>
        <v>0.10000000000000009</v>
      </c>
      <c r="G320" s="42">
        <f t="shared" si="10"/>
        <v>4</v>
      </c>
    </row>
    <row r="321" spans="1:7" s="42" customFormat="1">
      <c r="A321" s="27" t="s">
        <v>535</v>
      </c>
      <c r="B321" s="7" t="s">
        <v>536</v>
      </c>
      <c r="C321" s="36">
        <f t="shared" si="9"/>
        <v>275</v>
      </c>
      <c r="D321" s="27">
        <v>250</v>
      </c>
      <c r="E321" s="45">
        <f t="shared" si="8"/>
        <v>0.10000000000000009</v>
      </c>
      <c r="G321" s="42">
        <f t="shared" si="10"/>
        <v>5</v>
      </c>
    </row>
    <row r="322" spans="1:7" s="42" customFormat="1" ht="31.5">
      <c r="A322" s="26" t="s">
        <v>537</v>
      </c>
      <c r="B322" s="8" t="s">
        <v>538</v>
      </c>
      <c r="C322" s="36">
        <v>3355</v>
      </c>
      <c r="D322" s="26">
        <v>3067</v>
      </c>
      <c r="E322" s="45">
        <f t="shared" si="8"/>
        <v>9.3902836648190435E-2</v>
      </c>
    </row>
    <row r="323" spans="1:7" s="42" customFormat="1">
      <c r="A323" s="27" t="s">
        <v>539</v>
      </c>
      <c r="B323" s="7" t="s">
        <v>540</v>
      </c>
      <c r="C323" s="36">
        <f t="shared" si="9"/>
        <v>800.80000000000007</v>
      </c>
      <c r="D323" s="27">
        <v>728</v>
      </c>
      <c r="E323" s="45">
        <f t="shared" si="8"/>
        <v>0.10000000000000009</v>
      </c>
      <c r="G323" s="42">
        <v>6</v>
      </c>
    </row>
    <row r="324" spans="1:7" s="42" customFormat="1">
      <c r="A324" s="27" t="s">
        <v>541</v>
      </c>
      <c r="B324" s="7" t="s">
        <v>542</v>
      </c>
      <c r="C324" s="36">
        <f t="shared" si="9"/>
        <v>800.80000000000007</v>
      </c>
      <c r="D324" s="27">
        <v>728</v>
      </c>
      <c r="E324" s="45">
        <f t="shared" si="8"/>
        <v>0.10000000000000009</v>
      </c>
      <c r="G324" s="42">
        <f t="shared" si="10"/>
        <v>7</v>
      </c>
    </row>
    <row r="325" spans="1:7" s="42" customFormat="1">
      <c r="A325" s="27" t="s">
        <v>543</v>
      </c>
      <c r="B325" s="7" t="s">
        <v>544</v>
      </c>
      <c r="C325" s="36">
        <f t="shared" si="9"/>
        <v>601.70000000000005</v>
      </c>
      <c r="D325" s="27">
        <v>547</v>
      </c>
      <c r="E325" s="45">
        <f t="shared" si="8"/>
        <v>0.10000000000000009</v>
      </c>
      <c r="G325" s="42">
        <f t="shared" ref="G325:G388" si="11">G324+1</f>
        <v>8</v>
      </c>
    </row>
    <row r="326" spans="1:7" s="42" customFormat="1">
      <c r="A326" s="27" t="s">
        <v>545</v>
      </c>
      <c r="B326" s="7" t="s">
        <v>546</v>
      </c>
      <c r="C326" s="36">
        <f t="shared" si="9"/>
        <v>876.7</v>
      </c>
      <c r="D326" s="27">
        <v>797</v>
      </c>
      <c r="E326" s="45">
        <f t="shared" si="8"/>
        <v>0.10000000000000009</v>
      </c>
      <c r="G326" s="42">
        <f t="shared" si="11"/>
        <v>9</v>
      </c>
    </row>
    <row r="327" spans="1:7" s="42" customFormat="1">
      <c r="A327" s="27" t="s">
        <v>547</v>
      </c>
      <c r="B327" s="7" t="s">
        <v>548</v>
      </c>
      <c r="C327" s="36">
        <f t="shared" si="9"/>
        <v>592.90000000000009</v>
      </c>
      <c r="D327" s="27">
        <v>539</v>
      </c>
      <c r="E327" s="45">
        <f t="shared" ref="E327:E390" si="12">IFERROR(C327/D327-1,0)</f>
        <v>0.10000000000000009</v>
      </c>
      <c r="G327" s="42">
        <f t="shared" si="11"/>
        <v>10</v>
      </c>
    </row>
    <row r="328" spans="1:7" s="42" customFormat="1">
      <c r="A328" s="27" t="s">
        <v>549</v>
      </c>
      <c r="B328" s="7" t="s">
        <v>550</v>
      </c>
      <c r="C328" s="36">
        <f t="shared" ref="C328:C391" si="13">D328*1.1</f>
        <v>592.90000000000009</v>
      </c>
      <c r="D328" s="27">
        <v>539</v>
      </c>
      <c r="E328" s="45">
        <f t="shared" si="12"/>
        <v>0.10000000000000009</v>
      </c>
      <c r="G328" s="42">
        <f t="shared" si="11"/>
        <v>11</v>
      </c>
    </row>
    <row r="329" spans="1:7" s="42" customFormat="1">
      <c r="A329" s="27" t="s">
        <v>551</v>
      </c>
      <c r="B329" s="7" t="s">
        <v>552</v>
      </c>
      <c r="C329" s="36">
        <f t="shared" si="13"/>
        <v>592.90000000000009</v>
      </c>
      <c r="D329" s="27">
        <v>539</v>
      </c>
      <c r="E329" s="45">
        <f t="shared" si="12"/>
        <v>0.10000000000000009</v>
      </c>
      <c r="G329" s="42">
        <f t="shared" si="11"/>
        <v>12</v>
      </c>
    </row>
    <row r="330" spans="1:7" s="42" customFormat="1">
      <c r="A330" s="27" t="s">
        <v>553</v>
      </c>
      <c r="B330" s="7" t="s">
        <v>554</v>
      </c>
      <c r="C330" s="36">
        <f t="shared" si="13"/>
        <v>592.90000000000009</v>
      </c>
      <c r="D330" s="27">
        <v>539</v>
      </c>
      <c r="E330" s="45">
        <f t="shared" si="12"/>
        <v>0.10000000000000009</v>
      </c>
      <c r="G330" s="42">
        <f t="shared" si="11"/>
        <v>13</v>
      </c>
    </row>
    <row r="331" spans="1:7" s="42" customFormat="1">
      <c r="A331" s="27" t="s">
        <v>555</v>
      </c>
      <c r="B331" s="7" t="s">
        <v>556</v>
      </c>
      <c r="C331" s="36">
        <f t="shared" si="13"/>
        <v>592.90000000000009</v>
      </c>
      <c r="D331" s="27">
        <v>539</v>
      </c>
      <c r="E331" s="45">
        <f t="shared" si="12"/>
        <v>0.10000000000000009</v>
      </c>
      <c r="G331" s="42">
        <f t="shared" si="11"/>
        <v>14</v>
      </c>
    </row>
    <row r="332" spans="1:7" s="42" customFormat="1">
      <c r="A332" s="27" t="s">
        <v>557</v>
      </c>
      <c r="B332" s="7" t="s">
        <v>558</v>
      </c>
      <c r="C332" s="36">
        <f t="shared" si="13"/>
        <v>592.90000000000009</v>
      </c>
      <c r="D332" s="27">
        <v>539</v>
      </c>
      <c r="E332" s="45">
        <f t="shared" si="12"/>
        <v>0.10000000000000009</v>
      </c>
      <c r="G332" s="42">
        <f t="shared" si="11"/>
        <v>15</v>
      </c>
    </row>
    <row r="333" spans="1:7" s="42" customFormat="1">
      <c r="A333" s="27" t="s">
        <v>559</v>
      </c>
      <c r="B333" s="7" t="s">
        <v>560</v>
      </c>
      <c r="C333" s="36">
        <f t="shared" si="13"/>
        <v>595.1</v>
      </c>
      <c r="D333" s="27">
        <v>541</v>
      </c>
      <c r="E333" s="45">
        <f t="shared" si="12"/>
        <v>0.10000000000000009</v>
      </c>
      <c r="G333" s="42">
        <f t="shared" si="11"/>
        <v>16</v>
      </c>
    </row>
    <row r="334" spans="1:7" s="42" customFormat="1">
      <c r="A334" s="5" t="s">
        <v>561</v>
      </c>
      <c r="B334" s="7" t="s">
        <v>562</v>
      </c>
      <c r="C334" s="36">
        <f t="shared" si="13"/>
        <v>262.90000000000003</v>
      </c>
      <c r="D334" s="27">
        <v>239</v>
      </c>
      <c r="E334" s="45">
        <f t="shared" si="12"/>
        <v>0.10000000000000009</v>
      </c>
      <c r="G334" s="42">
        <f t="shared" si="11"/>
        <v>17</v>
      </c>
    </row>
    <row r="335" spans="1:7" s="42" customFormat="1">
      <c r="A335" s="27" t="s">
        <v>563</v>
      </c>
      <c r="B335" s="7" t="s">
        <v>564</v>
      </c>
      <c r="C335" s="36">
        <f t="shared" si="13"/>
        <v>601.70000000000005</v>
      </c>
      <c r="D335" s="27">
        <v>547</v>
      </c>
      <c r="E335" s="45">
        <f t="shared" si="12"/>
        <v>0.10000000000000009</v>
      </c>
      <c r="G335" s="42">
        <f t="shared" si="11"/>
        <v>18</v>
      </c>
    </row>
    <row r="336" spans="1:7" s="42" customFormat="1">
      <c r="A336" s="5" t="s">
        <v>565</v>
      </c>
      <c r="B336" s="7" t="s">
        <v>566</v>
      </c>
      <c r="C336" s="36">
        <f t="shared" si="13"/>
        <v>171.60000000000002</v>
      </c>
      <c r="D336" s="27">
        <v>156</v>
      </c>
      <c r="E336" s="45">
        <f t="shared" si="12"/>
        <v>0.10000000000000009</v>
      </c>
      <c r="G336" s="42">
        <f t="shared" si="11"/>
        <v>19</v>
      </c>
    </row>
    <row r="337" spans="1:7" s="42" customFormat="1">
      <c r="A337" s="5" t="s">
        <v>567</v>
      </c>
      <c r="B337" s="7" t="s">
        <v>568</v>
      </c>
      <c r="C337" s="36">
        <f t="shared" si="13"/>
        <v>336.6</v>
      </c>
      <c r="D337" s="27">
        <v>306</v>
      </c>
      <c r="E337" s="45">
        <f t="shared" si="12"/>
        <v>0.10000000000000009</v>
      </c>
      <c r="G337" s="42">
        <f t="shared" si="11"/>
        <v>20</v>
      </c>
    </row>
    <row r="338" spans="1:7" s="42" customFormat="1">
      <c r="A338" s="5" t="s">
        <v>569</v>
      </c>
      <c r="B338" s="19" t="s">
        <v>570</v>
      </c>
      <c r="C338" s="36">
        <f t="shared" si="13"/>
        <v>323.40000000000003</v>
      </c>
      <c r="D338" s="12">
        <v>294</v>
      </c>
      <c r="E338" s="45">
        <f t="shared" si="12"/>
        <v>0.10000000000000009</v>
      </c>
      <c r="G338" s="42">
        <f t="shared" si="11"/>
        <v>21</v>
      </c>
    </row>
    <row r="339" spans="1:7" s="42" customFormat="1" ht="31.5">
      <c r="A339" s="27" t="s">
        <v>571</v>
      </c>
      <c r="B339" s="7" t="s">
        <v>572</v>
      </c>
      <c r="C339" s="36">
        <f t="shared" si="13"/>
        <v>390.50000000000006</v>
      </c>
      <c r="D339" s="27">
        <v>355</v>
      </c>
      <c r="E339" s="45">
        <f t="shared" si="12"/>
        <v>0.10000000000000009</v>
      </c>
      <c r="G339" s="42">
        <f t="shared" si="11"/>
        <v>22</v>
      </c>
    </row>
    <row r="340" spans="1:7" s="42" customFormat="1">
      <c r="A340" s="27" t="s">
        <v>573</v>
      </c>
      <c r="B340" s="7" t="s">
        <v>574</v>
      </c>
      <c r="C340" s="36">
        <f t="shared" si="13"/>
        <v>676.5</v>
      </c>
      <c r="D340" s="27">
        <v>615</v>
      </c>
      <c r="E340" s="45">
        <f t="shared" si="12"/>
        <v>0.10000000000000009</v>
      </c>
      <c r="G340" s="42">
        <f t="shared" si="11"/>
        <v>23</v>
      </c>
    </row>
    <row r="341" spans="1:7" s="42" customFormat="1">
      <c r="A341" s="27" t="s">
        <v>575</v>
      </c>
      <c r="B341" s="7" t="s">
        <v>576</v>
      </c>
      <c r="C341" s="36">
        <f t="shared" si="13"/>
        <v>347.6</v>
      </c>
      <c r="D341" s="27">
        <v>316</v>
      </c>
      <c r="E341" s="45">
        <f t="shared" si="12"/>
        <v>0.10000000000000009</v>
      </c>
      <c r="G341" s="42">
        <f t="shared" si="11"/>
        <v>24</v>
      </c>
    </row>
    <row r="342" spans="1:7" s="42" customFormat="1" ht="31.5">
      <c r="A342" s="27" t="s">
        <v>577</v>
      </c>
      <c r="B342" s="7" t="s">
        <v>578</v>
      </c>
      <c r="C342" s="36">
        <f t="shared" si="13"/>
        <v>424.6</v>
      </c>
      <c r="D342" s="27">
        <v>386</v>
      </c>
      <c r="E342" s="45">
        <f t="shared" si="12"/>
        <v>0.10000000000000009</v>
      </c>
      <c r="G342" s="42">
        <f t="shared" si="11"/>
        <v>25</v>
      </c>
    </row>
    <row r="343" spans="1:7" s="42" customFormat="1">
      <c r="A343" s="5" t="s">
        <v>579</v>
      </c>
      <c r="B343" s="7" t="s">
        <v>580</v>
      </c>
      <c r="C343" s="36">
        <f t="shared" si="13"/>
        <v>262.90000000000003</v>
      </c>
      <c r="D343" s="27">
        <v>239</v>
      </c>
      <c r="E343" s="45">
        <f t="shared" si="12"/>
        <v>0.10000000000000009</v>
      </c>
      <c r="G343" s="42">
        <f t="shared" si="11"/>
        <v>26</v>
      </c>
    </row>
    <row r="344" spans="1:7" s="42" customFormat="1">
      <c r="A344" s="27" t="s">
        <v>581</v>
      </c>
      <c r="B344" s="7" t="s">
        <v>582</v>
      </c>
      <c r="C344" s="36">
        <f t="shared" si="13"/>
        <v>298.10000000000002</v>
      </c>
      <c r="D344" s="27">
        <v>271</v>
      </c>
      <c r="E344" s="45">
        <f t="shared" si="12"/>
        <v>0.10000000000000009</v>
      </c>
      <c r="G344" s="42">
        <f t="shared" si="11"/>
        <v>27</v>
      </c>
    </row>
    <row r="345" spans="1:7" s="42" customFormat="1">
      <c r="A345" s="5" t="s">
        <v>583</v>
      </c>
      <c r="B345" s="7" t="s">
        <v>584</v>
      </c>
      <c r="C345" s="36">
        <f t="shared" si="13"/>
        <v>97.9</v>
      </c>
      <c r="D345" s="27">
        <v>89</v>
      </c>
      <c r="E345" s="45">
        <f t="shared" si="12"/>
        <v>0.10000000000000009</v>
      </c>
      <c r="G345" s="42">
        <f t="shared" si="11"/>
        <v>28</v>
      </c>
    </row>
    <row r="346" spans="1:7" s="42" customFormat="1">
      <c r="A346" s="27" t="s">
        <v>585</v>
      </c>
      <c r="B346" s="7" t="s">
        <v>586</v>
      </c>
      <c r="C346" s="36">
        <f t="shared" si="13"/>
        <v>172.70000000000002</v>
      </c>
      <c r="D346" s="27">
        <v>157</v>
      </c>
      <c r="E346" s="45">
        <f t="shared" si="12"/>
        <v>0.10000000000000009</v>
      </c>
      <c r="G346" s="42">
        <f t="shared" si="11"/>
        <v>29</v>
      </c>
    </row>
    <row r="347" spans="1:7" s="42" customFormat="1">
      <c r="A347" s="27" t="s">
        <v>587</v>
      </c>
      <c r="B347" s="7" t="s">
        <v>588</v>
      </c>
      <c r="C347" s="36">
        <f t="shared" si="13"/>
        <v>216.70000000000002</v>
      </c>
      <c r="D347" s="27">
        <v>197</v>
      </c>
      <c r="E347" s="45">
        <f t="shared" si="12"/>
        <v>0.10000000000000009</v>
      </c>
      <c r="G347" s="42">
        <f t="shared" si="11"/>
        <v>30</v>
      </c>
    </row>
    <row r="348" spans="1:7" s="42" customFormat="1">
      <c r="A348" s="27" t="s">
        <v>589</v>
      </c>
      <c r="B348" s="7" t="s">
        <v>590</v>
      </c>
      <c r="C348" s="36">
        <f t="shared" si="13"/>
        <v>243.10000000000002</v>
      </c>
      <c r="D348" s="27">
        <v>221</v>
      </c>
      <c r="E348" s="45">
        <f t="shared" si="12"/>
        <v>0.10000000000000009</v>
      </c>
      <c r="G348" s="42">
        <f t="shared" si="11"/>
        <v>31</v>
      </c>
    </row>
    <row r="349" spans="1:7" s="42" customFormat="1">
      <c r="A349" s="27" t="s">
        <v>591</v>
      </c>
      <c r="B349" s="7" t="s">
        <v>592</v>
      </c>
      <c r="C349" s="36">
        <f t="shared" si="13"/>
        <v>308</v>
      </c>
      <c r="D349" s="27">
        <v>280</v>
      </c>
      <c r="E349" s="45">
        <f t="shared" si="12"/>
        <v>0.10000000000000009</v>
      </c>
      <c r="G349" s="42">
        <f t="shared" si="11"/>
        <v>32</v>
      </c>
    </row>
    <row r="350" spans="1:7" s="42" customFormat="1">
      <c r="A350" s="27" t="s">
        <v>593</v>
      </c>
      <c r="B350" s="7" t="s">
        <v>594</v>
      </c>
      <c r="C350" s="36">
        <f t="shared" si="13"/>
        <v>689.7</v>
      </c>
      <c r="D350" s="27">
        <v>627</v>
      </c>
      <c r="E350" s="45">
        <f t="shared" si="12"/>
        <v>0.10000000000000009</v>
      </c>
      <c r="G350" s="42">
        <f t="shared" si="11"/>
        <v>33</v>
      </c>
    </row>
    <row r="351" spans="1:7" s="42" customFormat="1" ht="31.5">
      <c r="A351" s="27" t="s">
        <v>595</v>
      </c>
      <c r="B351" s="19" t="s">
        <v>596</v>
      </c>
      <c r="C351" s="36">
        <f t="shared" si="13"/>
        <v>778.80000000000007</v>
      </c>
      <c r="D351" s="12">
        <v>708</v>
      </c>
      <c r="E351" s="45">
        <f t="shared" si="12"/>
        <v>0.10000000000000009</v>
      </c>
      <c r="G351" s="42">
        <f t="shared" si="11"/>
        <v>34</v>
      </c>
    </row>
    <row r="352" spans="1:7" s="42" customFormat="1" ht="31.5">
      <c r="A352" s="27" t="s">
        <v>597</v>
      </c>
      <c r="B352" s="7" t="s">
        <v>598</v>
      </c>
      <c r="C352" s="36">
        <f t="shared" si="13"/>
        <v>584.1</v>
      </c>
      <c r="D352" s="27">
        <v>531</v>
      </c>
      <c r="E352" s="45">
        <f t="shared" si="12"/>
        <v>0.10000000000000009</v>
      </c>
      <c r="G352" s="42">
        <f t="shared" si="11"/>
        <v>35</v>
      </c>
    </row>
    <row r="353" spans="1:7" s="42" customFormat="1" ht="31.5">
      <c r="A353" s="27" t="s">
        <v>599</v>
      </c>
      <c r="B353" s="7" t="s">
        <v>600</v>
      </c>
      <c r="C353" s="36">
        <f t="shared" si="13"/>
        <v>233.20000000000002</v>
      </c>
      <c r="D353" s="27">
        <v>212</v>
      </c>
      <c r="E353" s="45">
        <f t="shared" si="12"/>
        <v>0.10000000000000009</v>
      </c>
      <c r="G353" s="42">
        <f t="shared" si="11"/>
        <v>36</v>
      </c>
    </row>
    <row r="354" spans="1:7" s="42" customFormat="1" ht="31.5">
      <c r="A354" s="5" t="s">
        <v>601</v>
      </c>
      <c r="B354" s="49" t="s">
        <v>602</v>
      </c>
      <c r="C354" s="36">
        <f t="shared" si="13"/>
        <v>397.1</v>
      </c>
      <c r="D354" s="50">
        <v>361</v>
      </c>
      <c r="E354" s="45">
        <f t="shared" si="12"/>
        <v>0.10000000000000009</v>
      </c>
      <c r="G354" s="42">
        <f t="shared" si="11"/>
        <v>37</v>
      </c>
    </row>
    <row r="355" spans="1:7" s="42" customFormat="1" ht="31.5">
      <c r="A355" s="5" t="s">
        <v>603</v>
      </c>
      <c r="B355" s="7" t="s">
        <v>604</v>
      </c>
      <c r="C355" s="36">
        <f t="shared" si="13"/>
        <v>397.1</v>
      </c>
      <c r="D355" s="27">
        <v>361</v>
      </c>
      <c r="E355" s="45">
        <f t="shared" si="12"/>
        <v>0.10000000000000009</v>
      </c>
      <c r="G355" s="42">
        <f t="shared" si="11"/>
        <v>38</v>
      </c>
    </row>
    <row r="356" spans="1:7" s="42" customFormat="1" ht="12.75" customHeight="1">
      <c r="A356" s="5" t="s">
        <v>605</v>
      </c>
      <c r="B356" s="7" t="s">
        <v>606</v>
      </c>
      <c r="C356" s="36">
        <f t="shared" si="13"/>
        <v>233.20000000000002</v>
      </c>
      <c r="D356" s="27">
        <v>212</v>
      </c>
      <c r="E356" s="45">
        <f t="shared" si="12"/>
        <v>0.10000000000000009</v>
      </c>
      <c r="G356" s="42">
        <f t="shared" si="11"/>
        <v>39</v>
      </c>
    </row>
    <row r="357" spans="1:7" s="42" customFormat="1">
      <c r="A357" s="27"/>
      <c r="B357" s="7" t="s">
        <v>607</v>
      </c>
      <c r="C357" s="36">
        <f t="shared" si="13"/>
        <v>0</v>
      </c>
      <c r="D357" s="27"/>
      <c r="E357" s="45">
        <f t="shared" si="12"/>
        <v>0</v>
      </c>
    </row>
    <row r="358" spans="1:7" s="42" customFormat="1">
      <c r="A358" s="35"/>
      <c r="B358" s="7" t="s">
        <v>608</v>
      </c>
      <c r="C358" s="36">
        <f t="shared" si="13"/>
        <v>0</v>
      </c>
      <c r="D358" s="27"/>
      <c r="E358" s="45">
        <f t="shared" si="12"/>
        <v>0</v>
      </c>
    </row>
    <row r="359" spans="1:7" s="42" customFormat="1">
      <c r="A359" s="5" t="s">
        <v>609</v>
      </c>
      <c r="B359" s="7" t="s">
        <v>610</v>
      </c>
      <c r="C359" s="36">
        <f t="shared" si="13"/>
        <v>96.800000000000011</v>
      </c>
      <c r="D359" s="27">
        <v>88</v>
      </c>
      <c r="E359" s="45">
        <f t="shared" si="12"/>
        <v>0.10000000000000009</v>
      </c>
      <c r="G359" s="42">
        <v>40</v>
      </c>
    </row>
    <row r="360" spans="1:7" s="42" customFormat="1">
      <c r="A360" s="5" t="s">
        <v>611</v>
      </c>
      <c r="B360" s="7" t="s">
        <v>612</v>
      </c>
      <c r="C360" s="36">
        <f t="shared" si="13"/>
        <v>80.300000000000011</v>
      </c>
      <c r="D360" s="27">
        <v>73</v>
      </c>
      <c r="E360" s="45">
        <f t="shared" si="12"/>
        <v>0.10000000000000009</v>
      </c>
      <c r="G360" s="42">
        <f t="shared" si="11"/>
        <v>41</v>
      </c>
    </row>
    <row r="361" spans="1:7" s="42" customFormat="1">
      <c r="A361" s="27" t="s">
        <v>613</v>
      </c>
      <c r="B361" s="7" t="s">
        <v>614</v>
      </c>
      <c r="C361" s="36">
        <f t="shared" si="13"/>
        <v>213.4</v>
      </c>
      <c r="D361" s="27">
        <v>194</v>
      </c>
      <c r="E361" s="45">
        <f t="shared" si="12"/>
        <v>0.10000000000000009</v>
      </c>
      <c r="G361" s="42">
        <f t="shared" si="11"/>
        <v>42</v>
      </c>
    </row>
    <row r="362" spans="1:7" s="42" customFormat="1">
      <c r="A362" s="27"/>
      <c r="B362" s="7" t="s">
        <v>615</v>
      </c>
      <c r="C362" s="36">
        <f t="shared" si="13"/>
        <v>0</v>
      </c>
      <c r="D362" s="27"/>
      <c r="E362" s="45">
        <f t="shared" si="12"/>
        <v>0</v>
      </c>
    </row>
    <row r="363" spans="1:7" s="42" customFormat="1">
      <c r="A363" s="27" t="s">
        <v>616</v>
      </c>
      <c r="B363" s="7" t="s">
        <v>617</v>
      </c>
      <c r="C363" s="36">
        <f t="shared" si="13"/>
        <v>80.300000000000011</v>
      </c>
      <c r="D363" s="27">
        <v>73</v>
      </c>
      <c r="E363" s="45">
        <f t="shared" si="12"/>
        <v>0.10000000000000009</v>
      </c>
      <c r="G363" s="42">
        <v>43</v>
      </c>
    </row>
    <row r="364" spans="1:7" s="42" customFormat="1">
      <c r="A364" s="27" t="s">
        <v>618</v>
      </c>
      <c r="B364" s="7" t="s">
        <v>619</v>
      </c>
      <c r="C364" s="36">
        <f t="shared" si="13"/>
        <v>80.300000000000011</v>
      </c>
      <c r="D364" s="27">
        <v>73</v>
      </c>
      <c r="E364" s="45">
        <f t="shared" si="12"/>
        <v>0.10000000000000009</v>
      </c>
      <c r="G364" s="42">
        <f t="shared" si="11"/>
        <v>44</v>
      </c>
    </row>
    <row r="365" spans="1:7" s="42" customFormat="1">
      <c r="A365" s="35"/>
      <c r="B365" s="7" t="s">
        <v>620</v>
      </c>
      <c r="C365" s="36">
        <f t="shared" si="13"/>
        <v>0</v>
      </c>
      <c r="D365" s="27"/>
      <c r="E365" s="45">
        <f t="shared" si="12"/>
        <v>0</v>
      </c>
    </row>
    <row r="366" spans="1:7" s="42" customFormat="1">
      <c r="A366" s="27" t="s">
        <v>621</v>
      </c>
      <c r="B366" s="7" t="s">
        <v>622</v>
      </c>
      <c r="C366" s="36">
        <f t="shared" si="13"/>
        <v>127.60000000000001</v>
      </c>
      <c r="D366" s="27">
        <v>116</v>
      </c>
      <c r="E366" s="45">
        <f t="shared" si="12"/>
        <v>0.10000000000000009</v>
      </c>
      <c r="G366" s="42">
        <v>45</v>
      </c>
    </row>
    <row r="367" spans="1:7" s="42" customFormat="1">
      <c r="A367" s="27" t="s">
        <v>623</v>
      </c>
      <c r="B367" s="7" t="s">
        <v>624</v>
      </c>
      <c r="C367" s="36">
        <f t="shared" si="13"/>
        <v>112.2</v>
      </c>
      <c r="D367" s="27">
        <v>102</v>
      </c>
      <c r="E367" s="45">
        <f t="shared" si="12"/>
        <v>0.10000000000000009</v>
      </c>
      <c r="G367" s="42">
        <f t="shared" si="11"/>
        <v>46</v>
      </c>
    </row>
    <row r="368" spans="1:7" s="42" customFormat="1">
      <c r="A368" s="27" t="s">
        <v>625</v>
      </c>
      <c r="B368" s="7" t="s">
        <v>626</v>
      </c>
      <c r="C368" s="36">
        <f t="shared" si="13"/>
        <v>147.4</v>
      </c>
      <c r="D368" s="27">
        <v>134</v>
      </c>
      <c r="E368" s="45">
        <f t="shared" si="12"/>
        <v>0.10000000000000009</v>
      </c>
      <c r="G368" s="42">
        <f t="shared" si="11"/>
        <v>47</v>
      </c>
    </row>
    <row r="369" spans="1:7" s="42" customFormat="1">
      <c r="A369" s="27" t="s">
        <v>627</v>
      </c>
      <c r="B369" s="7" t="s">
        <v>628</v>
      </c>
      <c r="C369" s="36">
        <f t="shared" si="13"/>
        <v>113.30000000000001</v>
      </c>
      <c r="D369" s="27">
        <v>103</v>
      </c>
      <c r="E369" s="45">
        <f t="shared" si="12"/>
        <v>0.10000000000000009</v>
      </c>
      <c r="G369" s="42">
        <f t="shared" si="11"/>
        <v>48</v>
      </c>
    </row>
    <row r="370" spans="1:7" s="42" customFormat="1">
      <c r="A370" s="27" t="s">
        <v>629</v>
      </c>
      <c r="B370" s="7" t="s">
        <v>630</v>
      </c>
      <c r="C370" s="36">
        <f t="shared" si="13"/>
        <v>113.30000000000001</v>
      </c>
      <c r="D370" s="27">
        <v>103</v>
      </c>
      <c r="E370" s="45">
        <f t="shared" si="12"/>
        <v>0.10000000000000009</v>
      </c>
      <c r="G370" s="42">
        <f t="shared" si="11"/>
        <v>49</v>
      </c>
    </row>
    <row r="371" spans="1:7" s="42" customFormat="1">
      <c r="A371" s="27" t="s">
        <v>631</v>
      </c>
      <c r="B371" s="7" t="s">
        <v>632</v>
      </c>
      <c r="C371" s="36">
        <f t="shared" si="13"/>
        <v>73.7</v>
      </c>
      <c r="D371" s="27">
        <v>67</v>
      </c>
      <c r="E371" s="45">
        <f t="shared" si="12"/>
        <v>0.10000000000000009</v>
      </c>
      <c r="G371" s="42">
        <f t="shared" si="11"/>
        <v>50</v>
      </c>
    </row>
    <row r="372" spans="1:7" s="42" customFormat="1">
      <c r="A372" s="27" t="s">
        <v>633</v>
      </c>
      <c r="B372" s="51" t="s">
        <v>634</v>
      </c>
      <c r="C372" s="36">
        <f t="shared" si="13"/>
        <v>162.80000000000001</v>
      </c>
      <c r="D372" s="50">
        <v>148</v>
      </c>
      <c r="E372" s="45">
        <f t="shared" si="12"/>
        <v>0.10000000000000009</v>
      </c>
      <c r="G372" s="42">
        <f t="shared" si="11"/>
        <v>51</v>
      </c>
    </row>
    <row r="373" spans="1:7" s="42" customFormat="1">
      <c r="A373" s="27" t="s">
        <v>635</v>
      </c>
      <c r="B373" s="7" t="s">
        <v>636</v>
      </c>
      <c r="C373" s="36">
        <f t="shared" si="13"/>
        <v>101.2</v>
      </c>
      <c r="D373" s="27">
        <v>92</v>
      </c>
      <c r="E373" s="45">
        <f t="shared" si="12"/>
        <v>0.10000000000000009</v>
      </c>
      <c r="G373" s="42">
        <f t="shared" si="11"/>
        <v>52</v>
      </c>
    </row>
    <row r="374" spans="1:7" s="42" customFormat="1">
      <c r="A374" s="27" t="s">
        <v>637</v>
      </c>
      <c r="B374" s="7" t="s">
        <v>638</v>
      </c>
      <c r="C374" s="36">
        <f t="shared" si="13"/>
        <v>59.400000000000006</v>
      </c>
      <c r="D374" s="27">
        <v>54</v>
      </c>
      <c r="E374" s="45">
        <f t="shared" si="12"/>
        <v>0.10000000000000009</v>
      </c>
      <c r="G374" s="42">
        <f t="shared" si="11"/>
        <v>53</v>
      </c>
    </row>
    <row r="375" spans="1:7" s="42" customFormat="1">
      <c r="A375" s="27" t="s">
        <v>639</v>
      </c>
      <c r="B375" s="7" t="s">
        <v>640</v>
      </c>
      <c r="C375" s="36">
        <f t="shared" si="13"/>
        <v>101.2</v>
      </c>
      <c r="D375" s="27">
        <v>92</v>
      </c>
      <c r="E375" s="45">
        <f t="shared" si="12"/>
        <v>0.10000000000000009</v>
      </c>
      <c r="G375" s="42">
        <f t="shared" si="11"/>
        <v>54</v>
      </c>
    </row>
    <row r="376" spans="1:7" s="42" customFormat="1">
      <c r="A376" s="27" t="s">
        <v>641</v>
      </c>
      <c r="B376" s="7" t="s">
        <v>642</v>
      </c>
      <c r="C376" s="36">
        <f t="shared" si="13"/>
        <v>74.800000000000011</v>
      </c>
      <c r="D376" s="27">
        <v>68</v>
      </c>
      <c r="E376" s="45">
        <f t="shared" si="12"/>
        <v>0.10000000000000009</v>
      </c>
      <c r="G376" s="42">
        <f t="shared" si="11"/>
        <v>55</v>
      </c>
    </row>
    <row r="377" spans="1:7" s="42" customFormat="1">
      <c r="A377" s="27" t="s">
        <v>643</v>
      </c>
      <c r="B377" s="7" t="s">
        <v>644</v>
      </c>
      <c r="C377" s="36">
        <f t="shared" si="13"/>
        <v>104.50000000000001</v>
      </c>
      <c r="D377" s="27">
        <v>95</v>
      </c>
      <c r="E377" s="45">
        <f t="shared" si="12"/>
        <v>0.10000000000000009</v>
      </c>
      <c r="G377" s="42">
        <f t="shared" si="11"/>
        <v>56</v>
      </c>
    </row>
    <row r="378" spans="1:7" s="42" customFormat="1">
      <c r="A378" s="35"/>
      <c r="B378" s="7" t="s">
        <v>645</v>
      </c>
      <c r="C378" s="36">
        <f t="shared" si="13"/>
        <v>0</v>
      </c>
      <c r="D378" s="27"/>
      <c r="E378" s="45">
        <f t="shared" si="12"/>
        <v>0</v>
      </c>
    </row>
    <row r="379" spans="1:7" s="42" customFormat="1">
      <c r="A379" s="27" t="s">
        <v>646</v>
      </c>
      <c r="B379" s="7" t="s">
        <v>647</v>
      </c>
      <c r="C379" s="36">
        <f t="shared" si="13"/>
        <v>183.70000000000002</v>
      </c>
      <c r="D379" s="27">
        <v>167</v>
      </c>
      <c r="E379" s="45">
        <f t="shared" si="12"/>
        <v>0.10000000000000009</v>
      </c>
      <c r="G379" s="42">
        <v>57</v>
      </c>
    </row>
    <row r="380" spans="1:7" s="42" customFormat="1">
      <c r="A380" s="27" t="s">
        <v>648</v>
      </c>
      <c r="B380" s="7" t="s">
        <v>649</v>
      </c>
      <c r="C380" s="36">
        <f t="shared" si="13"/>
        <v>89.100000000000009</v>
      </c>
      <c r="D380" s="27">
        <v>81</v>
      </c>
      <c r="E380" s="45">
        <f t="shared" si="12"/>
        <v>0.10000000000000009</v>
      </c>
      <c r="G380" s="42">
        <f t="shared" si="11"/>
        <v>58</v>
      </c>
    </row>
    <row r="381" spans="1:7" s="42" customFormat="1">
      <c r="A381" s="27" t="s">
        <v>650</v>
      </c>
      <c r="B381" s="7" t="s">
        <v>651</v>
      </c>
      <c r="C381" s="36">
        <f t="shared" si="13"/>
        <v>39.6</v>
      </c>
      <c r="D381" s="27">
        <v>36</v>
      </c>
      <c r="E381" s="45">
        <f t="shared" si="12"/>
        <v>0.10000000000000009</v>
      </c>
      <c r="G381" s="42">
        <f t="shared" si="11"/>
        <v>59</v>
      </c>
    </row>
    <row r="382" spans="1:7" s="42" customFormat="1">
      <c r="A382" s="27" t="s">
        <v>652</v>
      </c>
      <c r="B382" s="7" t="s">
        <v>653</v>
      </c>
      <c r="C382" s="36">
        <f t="shared" si="13"/>
        <v>141.9</v>
      </c>
      <c r="D382" s="27">
        <v>129</v>
      </c>
      <c r="E382" s="45">
        <f t="shared" si="12"/>
        <v>0.10000000000000009</v>
      </c>
      <c r="G382" s="42">
        <f t="shared" si="11"/>
        <v>60</v>
      </c>
    </row>
    <row r="383" spans="1:7" s="42" customFormat="1">
      <c r="A383" s="27" t="s">
        <v>654</v>
      </c>
      <c r="B383" s="7" t="s">
        <v>655</v>
      </c>
      <c r="C383" s="36">
        <f t="shared" si="13"/>
        <v>204.60000000000002</v>
      </c>
      <c r="D383" s="27">
        <v>186</v>
      </c>
      <c r="E383" s="45">
        <f t="shared" si="12"/>
        <v>0.10000000000000009</v>
      </c>
      <c r="G383" s="42">
        <f t="shared" si="11"/>
        <v>61</v>
      </c>
    </row>
    <row r="384" spans="1:7" s="42" customFormat="1">
      <c r="A384" s="27" t="s">
        <v>656</v>
      </c>
      <c r="B384" s="7" t="s">
        <v>657</v>
      </c>
      <c r="C384" s="36">
        <f t="shared" si="13"/>
        <v>78.100000000000009</v>
      </c>
      <c r="D384" s="27">
        <v>71</v>
      </c>
      <c r="E384" s="45">
        <f t="shared" si="12"/>
        <v>0.10000000000000009</v>
      </c>
      <c r="G384" s="42">
        <f t="shared" si="11"/>
        <v>62</v>
      </c>
    </row>
    <row r="385" spans="1:7" s="42" customFormat="1">
      <c r="A385" s="27" t="s">
        <v>658</v>
      </c>
      <c r="B385" s="7" t="s">
        <v>659</v>
      </c>
      <c r="C385" s="36">
        <f t="shared" si="13"/>
        <v>133.10000000000002</v>
      </c>
      <c r="D385" s="27">
        <v>121</v>
      </c>
      <c r="E385" s="45">
        <f t="shared" si="12"/>
        <v>0.10000000000000009</v>
      </c>
      <c r="G385" s="42">
        <f t="shared" si="11"/>
        <v>63</v>
      </c>
    </row>
    <row r="386" spans="1:7" s="42" customFormat="1">
      <c r="A386" s="27" t="s">
        <v>660</v>
      </c>
      <c r="B386" s="7" t="s">
        <v>661</v>
      </c>
      <c r="C386" s="36">
        <f t="shared" si="13"/>
        <v>116.60000000000001</v>
      </c>
      <c r="D386" s="27">
        <v>106</v>
      </c>
      <c r="E386" s="45">
        <f t="shared" si="12"/>
        <v>0.10000000000000009</v>
      </c>
      <c r="G386" s="42">
        <f t="shared" si="11"/>
        <v>64</v>
      </c>
    </row>
    <row r="387" spans="1:7" s="42" customFormat="1">
      <c r="A387" s="27" t="s">
        <v>662</v>
      </c>
      <c r="B387" s="7" t="s">
        <v>663</v>
      </c>
      <c r="C387" s="36">
        <f t="shared" si="13"/>
        <v>107.80000000000001</v>
      </c>
      <c r="D387" s="27">
        <v>98</v>
      </c>
      <c r="E387" s="45">
        <f t="shared" si="12"/>
        <v>0.10000000000000009</v>
      </c>
      <c r="G387" s="42">
        <f t="shared" si="11"/>
        <v>65</v>
      </c>
    </row>
    <row r="388" spans="1:7" s="42" customFormat="1">
      <c r="A388" s="27" t="s">
        <v>664</v>
      </c>
      <c r="B388" s="7" t="s">
        <v>665</v>
      </c>
      <c r="C388" s="36">
        <f t="shared" si="13"/>
        <v>415.8</v>
      </c>
      <c r="D388" s="27">
        <v>378</v>
      </c>
      <c r="E388" s="45">
        <f t="shared" si="12"/>
        <v>0.10000000000000009</v>
      </c>
      <c r="G388" s="42">
        <f t="shared" si="11"/>
        <v>66</v>
      </c>
    </row>
    <row r="389" spans="1:7" s="42" customFormat="1">
      <c r="A389" s="27" t="s">
        <v>666</v>
      </c>
      <c r="B389" s="7" t="s">
        <v>667</v>
      </c>
      <c r="C389" s="36">
        <f t="shared" si="13"/>
        <v>203.50000000000003</v>
      </c>
      <c r="D389" s="27">
        <v>185</v>
      </c>
      <c r="E389" s="45">
        <f t="shared" si="12"/>
        <v>0.10000000000000009</v>
      </c>
      <c r="G389" s="42">
        <f t="shared" ref="G389:G453" si="14">G388+1</f>
        <v>67</v>
      </c>
    </row>
    <row r="390" spans="1:7" s="42" customFormat="1">
      <c r="A390" s="27" t="s">
        <v>668</v>
      </c>
      <c r="B390" s="7" t="s">
        <v>669</v>
      </c>
      <c r="C390" s="36">
        <f t="shared" si="13"/>
        <v>1226.5</v>
      </c>
      <c r="D390" s="27">
        <v>1115</v>
      </c>
      <c r="E390" s="45">
        <f t="shared" si="12"/>
        <v>0.10000000000000009</v>
      </c>
      <c r="G390" s="42">
        <f t="shared" si="14"/>
        <v>68</v>
      </c>
    </row>
    <row r="391" spans="1:7" s="42" customFormat="1">
      <c r="A391" s="27" t="s">
        <v>670</v>
      </c>
      <c r="B391" s="7" t="s">
        <v>671</v>
      </c>
      <c r="C391" s="36">
        <f t="shared" si="13"/>
        <v>148.5</v>
      </c>
      <c r="D391" s="27">
        <v>135</v>
      </c>
      <c r="E391" s="45">
        <f t="shared" ref="E391:E455" si="15">IFERROR(C391/D391-1,0)</f>
        <v>0.10000000000000009</v>
      </c>
      <c r="G391" s="42">
        <f t="shared" si="14"/>
        <v>69</v>
      </c>
    </row>
    <row r="392" spans="1:7" s="42" customFormat="1">
      <c r="A392" s="27" t="s">
        <v>672</v>
      </c>
      <c r="B392" s="7" t="s">
        <v>673</v>
      </c>
      <c r="C392" s="36">
        <f t="shared" ref="C392:C456" si="16">D392*1.1</f>
        <v>181.50000000000003</v>
      </c>
      <c r="D392" s="27">
        <v>165</v>
      </c>
      <c r="E392" s="45">
        <f t="shared" si="15"/>
        <v>0.10000000000000009</v>
      </c>
      <c r="G392" s="42">
        <f t="shared" si="14"/>
        <v>70</v>
      </c>
    </row>
    <row r="393" spans="1:7" s="42" customFormat="1">
      <c r="A393" s="27" t="s">
        <v>674</v>
      </c>
      <c r="B393" s="7" t="s">
        <v>675</v>
      </c>
      <c r="C393" s="36">
        <f t="shared" si="16"/>
        <v>170.5</v>
      </c>
      <c r="D393" s="27">
        <v>155</v>
      </c>
      <c r="E393" s="45">
        <f t="shared" si="15"/>
        <v>0.10000000000000009</v>
      </c>
      <c r="G393" s="42">
        <f t="shared" si="14"/>
        <v>71</v>
      </c>
    </row>
    <row r="394" spans="1:7" s="42" customFormat="1">
      <c r="A394" s="27" t="s">
        <v>676</v>
      </c>
      <c r="B394" s="7" t="s">
        <v>677</v>
      </c>
      <c r="C394" s="36">
        <f t="shared" si="16"/>
        <v>154</v>
      </c>
      <c r="D394" s="27">
        <v>140</v>
      </c>
      <c r="E394" s="45">
        <f t="shared" si="15"/>
        <v>0.10000000000000009</v>
      </c>
      <c r="G394" s="42">
        <f t="shared" si="14"/>
        <v>72</v>
      </c>
    </row>
    <row r="395" spans="1:7" s="42" customFormat="1">
      <c r="A395" s="27" t="s">
        <v>678</v>
      </c>
      <c r="B395" s="7" t="s">
        <v>679</v>
      </c>
      <c r="C395" s="36">
        <f t="shared" si="16"/>
        <v>90.2</v>
      </c>
      <c r="D395" s="27">
        <v>82</v>
      </c>
      <c r="E395" s="45">
        <f t="shared" si="15"/>
        <v>0.10000000000000009</v>
      </c>
      <c r="G395" s="42">
        <f t="shared" si="14"/>
        <v>73</v>
      </c>
    </row>
    <row r="396" spans="1:7" s="42" customFormat="1">
      <c r="A396" s="27" t="s">
        <v>680</v>
      </c>
      <c r="B396" s="7" t="s">
        <v>681</v>
      </c>
      <c r="C396" s="36">
        <f t="shared" si="16"/>
        <v>116.60000000000001</v>
      </c>
      <c r="D396" s="27">
        <v>106</v>
      </c>
      <c r="E396" s="45">
        <f t="shared" si="15"/>
        <v>0.10000000000000009</v>
      </c>
      <c r="G396" s="42">
        <f t="shared" si="14"/>
        <v>74</v>
      </c>
    </row>
    <row r="397" spans="1:7" s="42" customFormat="1">
      <c r="A397" s="27" t="s">
        <v>682</v>
      </c>
      <c r="B397" s="7" t="s">
        <v>683</v>
      </c>
      <c r="C397" s="36">
        <f t="shared" si="16"/>
        <v>37.400000000000006</v>
      </c>
      <c r="D397" s="27">
        <v>34</v>
      </c>
      <c r="E397" s="45">
        <f t="shared" si="15"/>
        <v>0.10000000000000009</v>
      </c>
      <c r="G397" s="42">
        <f t="shared" si="14"/>
        <v>75</v>
      </c>
    </row>
    <row r="398" spans="1:7" s="42" customFormat="1">
      <c r="A398" s="27" t="s">
        <v>684</v>
      </c>
      <c r="B398" s="7" t="s">
        <v>685</v>
      </c>
      <c r="C398" s="36">
        <f t="shared" si="16"/>
        <v>105.60000000000001</v>
      </c>
      <c r="D398" s="27">
        <v>96</v>
      </c>
      <c r="E398" s="45">
        <f t="shared" si="15"/>
        <v>0.10000000000000009</v>
      </c>
      <c r="G398" s="42">
        <f t="shared" si="14"/>
        <v>76</v>
      </c>
    </row>
    <row r="399" spans="1:7" s="42" customFormat="1">
      <c r="A399" s="27" t="s">
        <v>686</v>
      </c>
      <c r="B399" s="7" t="s">
        <v>687</v>
      </c>
      <c r="C399" s="36">
        <f t="shared" si="16"/>
        <v>105.60000000000001</v>
      </c>
      <c r="D399" s="27">
        <v>96</v>
      </c>
      <c r="E399" s="45">
        <f t="shared" si="15"/>
        <v>0.10000000000000009</v>
      </c>
      <c r="G399" s="42">
        <f t="shared" si="14"/>
        <v>77</v>
      </c>
    </row>
    <row r="400" spans="1:7" s="42" customFormat="1">
      <c r="A400" s="27" t="s">
        <v>688</v>
      </c>
      <c r="B400" s="7" t="s">
        <v>689</v>
      </c>
      <c r="C400" s="36">
        <f t="shared" si="16"/>
        <v>55.000000000000007</v>
      </c>
      <c r="D400" s="27">
        <v>50</v>
      </c>
      <c r="E400" s="45">
        <f t="shared" si="15"/>
        <v>0.10000000000000009</v>
      </c>
      <c r="G400" s="42">
        <f t="shared" si="14"/>
        <v>78</v>
      </c>
    </row>
    <row r="401" spans="1:7" s="42" customFormat="1">
      <c r="A401" s="27" t="s">
        <v>690</v>
      </c>
      <c r="B401" s="7" t="s">
        <v>691</v>
      </c>
      <c r="C401" s="36">
        <f t="shared" si="16"/>
        <v>71.5</v>
      </c>
      <c r="D401" s="27">
        <v>65</v>
      </c>
      <c r="E401" s="45">
        <f t="shared" si="15"/>
        <v>0.10000000000000009</v>
      </c>
      <c r="G401" s="42">
        <f t="shared" si="14"/>
        <v>79</v>
      </c>
    </row>
    <row r="402" spans="1:7" s="42" customFormat="1">
      <c r="A402" s="27" t="s">
        <v>692</v>
      </c>
      <c r="B402" s="7" t="s">
        <v>693</v>
      </c>
      <c r="C402" s="36">
        <v>685</v>
      </c>
      <c r="D402" s="27">
        <v>855</v>
      </c>
      <c r="E402" s="45">
        <f t="shared" si="15"/>
        <v>-0.19883040935672514</v>
      </c>
      <c r="G402" s="42">
        <f t="shared" si="14"/>
        <v>80</v>
      </c>
    </row>
    <row r="403" spans="1:7" s="42" customFormat="1">
      <c r="A403" s="27" t="s">
        <v>694</v>
      </c>
      <c r="B403" s="7" t="s">
        <v>695</v>
      </c>
      <c r="C403" s="36">
        <f t="shared" si="16"/>
        <v>36.300000000000004</v>
      </c>
      <c r="D403" s="27">
        <v>33</v>
      </c>
      <c r="E403" s="45">
        <f t="shared" si="15"/>
        <v>0.10000000000000009</v>
      </c>
      <c r="G403" s="42">
        <f t="shared" si="14"/>
        <v>81</v>
      </c>
    </row>
    <row r="404" spans="1:7" s="42" customFormat="1">
      <c r="A404" s="27" t="s">
        <v>696</v>
      </c>
      <c r="B404" s="7" t="s">
        <v>697</v>
      </c>
      <c r="C404" s="36">
        <f t="shared" si="16"/>
        <v>36.300000000000004</v>
      </c>
      <c r="D404" s="27">
        <v>33</v>
      </c>
      <c r="E404" s="45">
        <f t="shared" si="15"/>
        <v>0.10000000000000009</v>
      </c>
      <c r="G404" s="42">
        <f t="shared" si="14"/>
        <v>82</v>
      </c>
    </row>
    <row r="405" spans="1:7" s="42" customFormat="1">
      <c r="A405" s="27" t="s">
        <v>698</v>
      </c>
      <c r="B405" s="7" t="s">
        <v>699</v>
      </c>
      <c r="C405" s="36">
        <f t="shared" si="16"/>
        <v>152.9</v>
      </c>
      <c r="D405" s="27">
        <v>139</v>
      </c>
      <c r="E405" s="45">
        <f t="shared" si="15"/>
        <v>0.10000000000000009</v>
      </c>
      <c r="G405" s="42">
        <f t="shared" si="14"/>
        <v>83</v>
      </c>
    </row>
    <row r="406" spans="1:7" s="42" customFormat="1">
      <c r="A406" s="27" t="s">
        <v>700</v>
      </c>
      <c r="B406" s="7" t="s">
        <v>701</v>
      </c>
      <c r="C406" s="36">
        <f t="shared" si="16"/>
        <v>52.800000000000004</v>
      </c>
      <c r="D406" s="27">
        <v>48</v>
      </c>
      <c r="E406" s="45">
        <f t="shared" si="15"/>
        <v>0.10000000000000009</v>
      </c>
      <c r="G406" s="42">
        <f t="shared" si="14"/>
        <v>84</v>
      </c>
    </row>
    <row r="407" spans="1:7" s="42" customFormat="1">
      <c r="A407" s="27" t="s">
        <v>702</v>
      </c>
      <c r="B407" s="7" t="s">
        <v>703</v>
      </c>
      <c r="C407" s="36">
        <f t="shared" si="16"/>
        <v>278.3</v>
      </c>
      <c r="D407" s="27">
        <v>253</v>
      </c>
      <c r="E407" s="45">
        <f t="shared" si="15"/>
        <v>0.10000000000000009</v>
      </c>
      <c r="G407" s="42">
        <f t="shared" si="14"/>
        <v>85</v>
      </c>
    </row>
    <row r="408" spans="1:7" s="42" customFormat="1">
      <c r="A408" s="27" t="s">
        <v>704</v>
      </c>
      <c r="B408" s="7" t="s">
        <v>705</v>
      </c>
      <c r="C408" s="36">
        <f t="shared" si="16"/>
        <v>310.20000000000005</v>
      </c>
      <c r="D408" s="27">
        <v>282</v>
      </c>
      <c r="E408" s="45">
        <f t="shared" si="15"/>
        <v>0.10000000000000009</v>
      </c>
      <c r="G408" s="42">
        <f t="shared" si="14"/>
        <v>86</v>
      </c>
    </row>
    <row r="409" spans="1:7" s="42" customFormat="1">
      <c r="A409" s="10" t="s">
        <v>708</v>
      </c>
      <c r="B409" s="9" t="s">
        <v>709</v>
      </c>
      <c r="C409" s="36">
        <f t="shared" si="16"/>
        <v>611.6</v>
      </c>
      <c r="D409" s="37">
        <v>556</v>
      </c>
      <c r="E409" s="45">
        <f t="shared" si="15"/>
        <v>0.10000000000000009</v>
      </c>
      <c r="G409" s="42">
        <f t="shared" si="14"/>
        <v>87</v>
      </c>
    </row>
    <row r="410" spans="1:7" s="42" customFormat="1">
      <c r="A410" s="10" t="s">
        <v>706</v>
      </c>
      <c r="B410" s="9" t="s">
        <v>707</v>
      </c>
      <c r="C410" s="36">
        <v>1767</v>
      </c>
      <c r="D410" s="37">
        <v>2260</v>
      </c>
      <c r="E410" s="45">
        <f t="shared" si="15"/>
        <v>-0.21814159292035395</v>
      </c>
      <c r="G410" s="42">
        <f t="shared" si="14"/>
        <v>88</v>
      </c>
    </row>
    <row r="411" spans="1:7" s="42" customFormat="1" ht="31.5">
      <c r="A411" s="15" t="s">
        <v>710</v>
      </c>
      <c r="B411" s="59" t="s">
        <v>711</v>
      </c>
      <c r="C411" s="36">
        <f t="shared" si="16"/>
        <v>2648.8</v>
      </c>
      <c r="D411" s="15">
        <v>2408</v>
      </c>
      <c r="E411" s="45">
        <f t="shared" si="15"/>
        <v>0.10000000000000009</v>
      </c>
      <c r="G411" s="42">
        <f t="shared" si="14"/>
        <v>89</v>
      </c>
    </row>
    <row r="412" spans="1:7" s="42" customFormat="1" ht="31.5">
      <c r="A412" s="15" t="s">
        <v>712</v>
      </c>
      <c r="B412" s="59" t="s">
        <v>713</v>
      </c>
      <c r="C412" s="36">
        <v>3371</v>
      </c>
      <c r="D412" s="15">
        <v>3371</v>
      </c>
      <c r="E412" s="45">
        <f t="shared" si="15"/>
        <v>0</v>
      </c>
      <c r="G412" s="42">
        <f t="shared" si="14"/>
        <v>90</v>
      </c>
    </row>
    <row r="413" spans="1:7" s="42" customFormat="1" ht="31.5">
      <c r="A413" s="15" t="s">
        <v>714</v>
      </c>
      <c r="B413" s="60" t="s">
        <v>715</v>
      </c>
      <c r="C413" s="36">
        <v>2718</v>
      </c>
      <c r="D413" s="39">
        <v>2718</v>
      </c>
      <c r="E413" s="45">
        <f t="shared" si="15"/>
        <v>0</v>
      </c>
      <c r="G413" s="42">
        <f t="shared" si="14"/>
        <v>91</v>
      </c>
    </row>
    <row r="414" spans="1:7" s="42" customFormat="1">
      <c r="A414" s="15" t="s">
        <v>716</v>
      </c>
      <c r="B414" s="16" t="s">
        <v>717</v>
      </c>
      <c r="C414" s="36">
        <f t="shared" si="16"/>
        <v>788.7</v>
      </c>
      <c r="D414" s="38">
        <v>717</v>
      </c>
      <c r="E414" s="45">
        <f t="shared" si="15"/>
        <v>0.10000000000000009</v>
      </c>
      <c r="G414" s="42">
        <f t="shared" si="14"/>
        <v>92</v>
      </c>
    </row>
    <row r="415" spans="1:7" s="42" customFormat="1">
      <c r="A415" s="57" t="s">
        <v>1414</v>
      </c>
      <c r="B415" s="58" t="s">
        <v>1415</v>
      </c>
      <c r="C415" s="36">
        <v>1883</v>
      </c>
      <c r="D415" s="38"/>
      <c r="E415" s="45"/>
      <c r="G415" s="42">
        <f t="shared" si="14"/>
        <v>93</v>
      </c>
    </row>
    <row r="416" spans="1:7" s="43" customFormat="1">
      <c r="A416" s="27" t="s">
        <v>718</v>
      </c>
      <c r="B416" s="7" t="s">
        <v>719</v>
      </c>
      <c r="C416" s="36">
        <f t="shared" si="16"/>
        <v>545.6</v>
      </c>
      <c r="D416" s="27">
        <v>496</v>
      </c>
      <c r="E416" s="45">
        <f t="shared" si="15"/>
        <v>0.10000000000000009</v>
      </c>
      <c r="G416" s="42">
        <f t="shared" si="14"/>
        <v>94</v>
      </c>
    </row>
    <row r="417" spans="1:7" s="42" customFormat="1">
      <c r="A417" s="27" t="s">
        <v>720</v>
      </c>
      <c r="B417" s="7" t="s">
        <v>721</v>
      </c>
      <c r="C417" s="36">
        <f t="shared" si="16"/>
        <v>876.7</v>
      </c>
      <c r="D417" s="27">
        <v>797</v>
      </c>
      <c r="E417" s="45">
        <f t="shared" si="15"/>
        <v>0.10000000000000009</v>
      </c>
      <c r="G417" s="42">
        <f t="shared" si="14"/>
        <v>95</v>
      </c>
    </row>
    <row r="418" spans="1:7" s="42" customFormat="1">
      <c r="A418" s="27" t="s">
        <v>722</v>
      </c>
      <c r="B418" s="7" t="s">
        <v>723</v>
      </c>
      <c r="C418" s="36">
        <f t="shared" si="16"/>
        <v>796.40000000000009</v>
      </c>
      <c r="D418" s="27">
        <v>724</v>
      </c>
      <c r="E418" s="45">
        <f t="shared" si="15"/>
        <v>0.10000000000000009</v>
      </c>
      <c r="G418" s="42">
        <f t="shared" si="14"/>
        <v>96</v>
      </c>
    </row>
    <row r="419" spans="1:7" s="42" customFormat="1" ht="31.5">
      <c r="A419" s="27" t="s">
        <v>724</v>
      </c>
      <c r="B419" s="7" t="s">
        <v>725</v>
      </c>
      <c r="C419" s="36">
        <f t="shared" si="16"/>
        <v>1184.7</v>
      </c>
      <c r="D419" s="27">
        <v>1077</v>
      </c>
      <c r="E419" s="45">
        <f t="shared" si="15"/>
        <v>0.10000000000000009</v>
      </c>
      <c r="G419" s="42">
        <f t="shared" si="14"/>
        <v>97</v>
      </c>
    </row>
    <row r="420" spans="1:7" s="42" customFormat="1">
      <c r="A420" s="27" t="s">
        <v>726</v>
      </c>
      <c r="B420" s="7" t="s">
        <v>727</v>
      </c>
      <c r="C420" s="36">
        <f t="shared" si="16"/>
        <v>1014.2</v>
      </c>
      <c r="D420" s="27">
        <v>922</v>
      </c>
      <c r="E420" s="45">
        <f t="shared" si="15"/>
        <v>0.10000000000000009</v>
      </c>
      <c r="G420" s="42">
        <f t="shared" si="14"/>
        <v>98</v>
      </c>
    </row>
    <row r="421" spans="1:7" s="42" customFormat="1">
      <c r="A421" s="27" t="s">
        <v>728</v>
      </c>
      <c r="B421" s="7" t="s">
        <v>729</v>
      </c>
      <c r="C421" s="36">
        <f t="shared" si="16"/>
        <v>1184.7</v>
      </c>
      <c r="D421" s="27">
        <v>1077</v>
      </c>
      <c r="E421" s="45">
        <f t="shared" si="15"/>
        <v>0.10000000000000009</v>
      </c>
      <c r="G421" s="42">
        <f t="shared" si="14"/>
        <v>99</v>
      </c>
    </row>
    <row r="422" spans="1:7" s="42" customFormat="1">
      <c r="A422" s="27" t="s">
        <v>730</v>
      </c>
      <c r="B422" s="7" t="s">
        <v>731</v>
      </c>
      <c r="C422" s="36">
        <f t="shared" si="16"/>
        <v>1464.1000000000001</v>
      </c>
      <c r="D422" s="27">
        <v>1331</v>
      </c>
      <c r="E422" s="45">
        <f t="shared" si="15"/>
        <v>0.10000000000000009</v>
      </c>
      <c r="G422" s="42">
        <f t="shared" si="14"/>
        <v>100</v>
      </c>
    </row>
    <row r="423" spans="1:7" s="42" customFormat="1">
      <c r="A423" s="27" t="s">
        <v>732</v>
      </c>
      <c r="B423" s="7" t="s">
        <v>733</v>
      </c>
      <c r="C423" s="36">
        <f t="shared" si="16"/>
        <v>1464.1000000000001</v>
      </c>
      <c r="D423" s="27">
        <v>1331</v>
      </c>
      <c r="E423" s="45">
        <f t="shared" si="15"/>
        <v>0.10000000000000009</v>
      </c>
      <c r="G423" s="42">
        <f t="shared" si="14"/>
        <v>101</v>
      </c>
    </row>
    <row r="424" spans="1:7" s="42" customFormat="1">
      <c r="A424" s="27" t="s">
        <v>734</v>
      </c>
      <c r="B424" s="7" t="s">
        <v>735</v>
      </c>
      <c r="C424" s="36">
        <f t="shared" si="16"/>
        <v>1635.7</v>
      </c>
      <c r="D424" s="27">
        <v>1487</v>
      </c>
      <c r="E424" s="45">
        <f t="shared" si="15"/>
        <v>0.10000000000000009</v>
      </c>
      <c r="G424" s="42">
        <f t="shared" si="14"/>
        <v>102</v>
      </c>
    </row>
    <row r="425" spans="1:7" s="42" customFormat="1">
      <c r="A425" s="27" t="s">
        <v>736</v>
      </c>
      <c r="B425" s="7" t="s">
        <v>737</v>
      </c>
      <c r="C425" s="36">
        <f t="shared" si="16"/>
        <v>1635.7</v>
      </c>
      <c r="D425" s="27">
        <v>1487</v>
      </c>
      <c r="E425" s="45">
        <f t="shared" si="15"/>
        <v>0.10000000000000009</v>
      </c>
      <c r="G425" s="42">
        <f t="shared" si="14"/>
        <v>103</v>
      </c>
    </row>
    <row r="426" spans="1:7" s="42" customFormat="1">
      <c r="A426" s="27" t="s">
        <v>738</v>
      </c>
      <c r="B426" s="7" t="s">
        <v>739</v>
      </c>
      <c r="C426" s="36">
        <f t="shared" si="16"/>
        <v>876.7</v>
      </c>
      <c r="D426" s="27">
        <v>797</v>
      </c>
      <c r="E426" s="45">
        <f t="shared" si="15"/>
        <v>0.10000000000000009</v>
      </c>
      <c r="G426" s="42">
        <f t="shared" si="14"/>
        <v>104</v>
      </c>
    </row>
    <row r="427" spans="1:7" s="42" customFormat="1" ht="31.5">
      <c r="A427" s="35" t="s">
        <v>740</v>
      </c>
      <c r="B427" s="6" t="s">
        <v>741</v>
      </c>
      <c r="C427" s="36">
        <f t="shared" si="16"/>
        <v>278.3</v>
      </c>
      <c r="D427" s="12">
        <v>253</v>
      </c>
      <c r="E427" s="45">
        <f t="shared" si="15"/>
        <v>0.10000000000000009</v>
      </c>
      <c r="G427" s="42">
        <f t="shared" si="14"/>
        <v>105</v>
      </c>
    </row>
    <row r="428" spans="1:7" s="42" customFormat="1">
      <c r="A428" s="27" t="s">
        <v>742</v>
      </c>
      <c r="B428" s="7" t="s">
        <v>743</v>
      </c>
      <c r="C428" s="36">
        <f t="shared" si="16"/>
        <v>225.50000000000003</v>
      </c>
      <c r="D428" s="27">
        <v>205</v>
      </c>
      <c r="E428" s="45">
        <f t="shared" si="15"/>
        <v>0.10000000000000009</v>
      </c>
      <c r="G428" s="42">
        <f t="shared" si="14"/>
        <v>106</v>
      </c>
    </row>
    <row r="429" spans="1:7" s="42" customFormat="1">
      <c r="A429" s="27" t="s">
        <v>744</v>
      </c>
      <c r="B429" s="7" t="s">
        <v>745</v>
      </c>
      <c r="C429" s="36">
        <f t="shared" si="16"/>
        <v>1635.7</v>
      </c>
      <c r="D429" s="27">
        <v>1487</v>
      </c>
      <c r="E429" s="45">
        <f t="shared" si="15"/>
        <v>0.10000000000000009</v>
      </c>
      <c r="G429" s="42">
        <f t="shared" si="14"/>
        <v>107</v>
      </c>
    </row>
    <row r="430" spans="1:7" s="42" customFormat="1">
      <c r="A430" s="27" t="s">
        <v>746</v>
      </c>
      <c r="B430" s="7" t="s">
        <v>747</v>
      </c>
      <c r="C430" s="36">
        <f t="shared" si="16"/>
        <v>1801.8000000000002</v>
      </c>
      <c r="D430" s="27">
        <v>1638</v>
      </c>
      <c r="E430" s="45">
        <f t="shared" si="15"/>
        <v>0.10000000000000009</v>
      </c>
      <c r="G430" s="42">
        <f t="shared" si="14"/>
        <v>108</v>
      </c>
    </row>
    <row r="431" spans="1:7" s="42" customFormat="1">
      <c r="A431" s="27" t="s">
        <v>748</v>
      </c>
      <c r="B431" s="7" t="s">
        <v>749</v>
      </c>
      <c r="C431" s="36">
        <f t="shared" si="16"/>
        <v>1635.7</v>
      </c>
      <c r="D431" s="27">
        <v>1487</v>
      </c>
      <c r="E431" s="45">
        <f t="shared" si="15"/>
        <v>0.10000000000000009</v>
      </c>
      <c r="G431" s="42">
        <f t="shared" si="14"/>
        <v>109</v>
      </c>
    </row>
    <row r="432" spans="1:7" s="42" customFormat="1">
      <c r="A432" s="27" t="s">
        <v>750</v>
      </c>
      <c r="B432" s="7" t="s">
        <v>751</v>
      </c>
      <c r="C432" s="36">
        <f t="shared" si="16"/>
        <v>1635.7</v>
      </c>
      <c r="D432" s="27">
        <v>1487</v>
      </c>
      <c r="E432" s="45">
        <f t="shared" si="15"/>
        <v>0.10000000000000009</v>
      </c>
      <c r="G432" s="42">
        <f t="shared" si="14"/>
        <v>110</v>
      </c>
    </row>
    <row r="433" spans="1:20" s="42" customFormat="1" ht="31.5">
      <c r="A433" s="27" t="s">
        <v>752</v>
      </c>
      <c r="B433" s="7" t="s">
        <v>753</v>
      </c>
      <c r="C433" s="36">
        <f t="shared" si="16"/>
        <v>1663.2</v>
      </c>
      <c r="D433" s="27">
        <v>1512</v>
      </c>
      <c r="E433" s="45">
        <f t="shared" si="15"/>
        <v>0.10000000000000009</v>
      </c>
      <c r="G433" s="42">
        <f t="shared" si="14"/>
        <v>111</v>
      </c>
    </row>
    <row r="434" spans="1:20" s="42" customFormat="1" ht="31.5">
      <c r="A434" s="27" t="s">
        <v>754</v>
      </c>
      <c r="B434" s="7" t="s">
        <v>755</v>
      </c>
      <c r="C434" s="36">
        <f t="shared" si="16"/>
        <v>1664.3000000000002</v>
      </c>
      <c r="D434" s="27">
        <v>1513</v>
      </c>
      <c r="E434" s="45">
        <f t="shared" si="15"/>
        <v>0.10000000000000009</v>
      </c>
      <c r="G434" s="42">
        <f t="shared" si="14"/>
        <v>112</v>
      </c>
    </row>
    <row r="435" spans="1:20" s="42" customFormat="1">
      <c r="A435" s="27" t="s">
        <v>756</v>
      </c>
      <c r="B435" s="7" t="s">
        <v>757</v>
      </c>
      <c r="C435" s="36">
        <f t="shared" si="16"/>
        <v>1097.8000000000002</v>
      </c>
      <c r="D435" s="27">
        <v>998</v>
      </c>
      <c r="E435" s="45">
        <f t="shared" si="15"/>
        <v>0.10000000000000009</v>
      </c>
      <c r="G435" s="42">
        <f t="shared" si="14"/>
        <v>113</v>
      </c>
    </row>
    <row r="436" spans="1:20" s="42" customFormat="1">
      <c r="A436" s="27" t="s">
        <v>758</v>
      </c>
      <c r="B436" s="7" t="s">
        <v>759</v>
      </c>
      <c r="C436" s="36">
        <f t="shared" si="16"/>
        <v>1061.5</v>
      </c>
      <c r="D436" s="27">
        <v>965</v>
      </c>
      <c r="E436" s="45">
        <f t="shared" si="15"/>
        <v>0.10000000000000009</v>
      </c>
      <c r="G436" s="42">
        <f t="shared" si="14"/>
        <v>114</v>
      </c>
    </row>
    <row r="437" spans="1:20" s="42" customFormat="1">
      <c r="A437" s="27" t="s">
        <v>760</v>
      </c>
      <c r="B437" s="7" t="s">
        <v>761</v>
      </c>
      <c r="C437" s="36">
        <f t="shared" si="16"/>
        <v>1061.5</v>
      </c>
      <c r="D437" s="27">
        <v>965</v>
      </c>
      <c r="E437" s="45">
        <f t="shared" si="15"/>
        <v>0.10000000000000009</v>
      </c>
      <c r="G437" s="42">
        <f t="shared" si="14"/>
        <v>115</v>
      </c>
    </row>
    <row r="438" spans="1:20" s="42" customFormat="1" ht="31.5">
      <c r="A438" s="27" t="s">
        <v>762</v>
      </c>
      <c r="B438" s="7" t="s">
        <v>763</v>
      </c>
      <c r="C438" s="36">
        <f t="shared" si="16"/>
        <v>1061.5</v>
      </c>
      <c r="D438" s="27">
        <v>965</v>
      </c>
      <c r="E438" s="45">
        <f t="shared" si="15"/>
        <v>0.10000000000000009</v>
      </c>
      <c r="G438" s="42">
        <f t="shared" si="14"/>
        <v>116</v>
      </c>
    </row>
    <row r="439" spans="1:20" s="42" customFormat="1" ht="31.5">
      <c r="A439" s="27" t="s">
        <v>764</v>
      </c>
      <c r="B439" s="7" t="s">
        <v>765</v>
      </c>
      <c r="C439" s="36">
        <f t="shared" si="16"/>
        <v>1203.4000000000001</v>
      </c>
      <c r="D439" s="27">
        <v>1094</v>
      </c>
      <c r="E439" s="45">
        <f t="shared" si="15"/>
        <v>0.10000000000000009</v>
      </c>
      <c r="G439" s="42">
        <f t="shared" si="14"/>
        <v>117</v>
      </c>
    </row>
    <row r="440" spans="1:20" s="42" customFormat="1" ht="31.5">
      <c r="A440" s="27" t="s">
        <v>766</v>
      </c>
      <c r="B440" s="7" t="s">
        <v>767</v>
      </c>
      <c r="C440" s="36">
        <f t="shared" si="16"/>
        <v>1203.4000000000001</v>
      </c>
      <c r="D440" s="27">
        <v>1094</v>
      </c>
      <c r="E440" s="45">
        <f t="shared" si="15"/>
        <v>0.10000000000000009</v>
      </c>
      <c r="G440" s="42">
        <f t="shared" si="14"/>
        <v>118</v>
      </c>
    </row>
    <row r="441" spans="1:20" s="42" customFormat="1">
      <c r="A441" s="27" t="s">
        <v>768</v>
      </c>
      <c r="B441" s="7" t="s">
        <v>769</v>
      </c>
      <c r="C441" s="36">
        <f t="shared" si="16"/>
        <v>1380.5</v>
      </c>
      <c r="D441" s="27">
        <v>1255</v>
      </c>
      <c r="E441" s="45">
        <f t="shared" si="15"/>
        <v>0.10000000000000009</v>
      </c>
      <c r="G441" s="42">
        <f t="shared" si="14"/>
        <v>119</v>
      </c>
    </row>
    <row r="442" spans="1:20" s="42" customFormat="1" ht="31.5">
      <c r="A442" s="27" t="s">
        <v>770</v>
      </c>
      <c r="B442" s="7" t="s">
        <v>771</v>
      </c>
      <c r="C442" s="36">
        <f t="shared" si="16"/>
        <v>1390.4</v>
      </c>
      <c r="D442" s="27">
        <v>1264</v>
      </c>
      <c r="E442" s="45">
        <f t="shared" si="15"/>
        <v>0.10000000000000009</v>
      </c>
      <c r="G442" s="42">
        <f t="shared" si="14"/>
        <v>120</v>
      </c>
    </row>
    <row r="443" spans="1:20" s="42" customFormat="1" ht="31.5">
      <c r="A443" s="5" t="s">
        <v>772</v>
      </c>
      <c r="B443" s="7" t="s">
        <v>773</v>
      </c>
      <c r="C443" s="36">
        <f t="shared" si="16"/>
        <v>1007.6000000000001</v>
      </c>
      <c r="D443" s="27">
        <v>916</v>
      </c>
      <c r="E443" s="45">
        <f t="shared" si="15"/>
        <v>0.10000000000000009</v>
      </c>
      <c r="G443" s="42">
        <f t="shared" si="14"/>
        <v>121</v>
      </c>
    </row>
    <row r="444" spans="1:20" s="42" customFormat="1" ht="31.5">
      <c r="A444" s="27" t="s">
        <v>774</v>
      </c>
      <c r="B444" s="7" t="s">
        <v>775</v>
      </c>
      <c r="C444" s="36">
        <f t="shared" si="16"/>
        <v>1042.8000000000002</v>
      </c>
      <c r="D444" s="27">
        <v>948</v>
      </c>
      <c r="E444" s="45">
        <f t="shared" si="15"/>
        <v>0.10000000000000009</v>
      </c>
      <c r="F444" s="44"/>
      <c r="G444" s="42">
        <f t="shared" si="14"/>
        <v>122</v>
      </c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</row>
    <row r="445" spans="1:20" s="42" customFormat="1">
      <c r="A445" s="27" t="s">
        <v>776</v>
      </c>
      <c r="B445" s="7" t="s">
        <v>777</v>
      </c>
      <c r="C445" s="36">
        <f t="shared" si="16"/>
        <v>1056</v>
      </c>
      <c r="D445" s="27">
        <v>960</v>
      </c>
      <c r="E445" s="45">
        <f t="shared" si="15"/>
        <v>0.10000000000000009</v>
      </c>
      <c r="F445" s="44"/>
      <c r="G445" s="42">
        <f t="shared" si="14"/>
        <v>123</v>
      </c>
      <c r="H445" s="44"/>
      <c r="I445" s="44"/>
      <c r="J445" s="44"/>
      <c r="K445" s="44"/>
      <c r="L445" s="44"/>
      <c r="M445" s="44"/>
      <c r="N445" s="44"/>
    </row>
    <row r="446" spans="1:20" s="42" customFormat="1" ht="31.5">
      <c r="A446" s="27" t="s">
        <v>778</v>
      </c>
      <c r="B446" s="7" t="s">
        <v>779</v>
      </c>
      <c r="C446" s="36">
        <f t="shared" si="16"/>
        <v>1216.6000000000001</v>
      </c>
      <c r="D446" s="27">
        <v>1106</v>
      </c>
      <c r="E446" s="45">
        <f t="shared" si="15"/>
        <v>0.10000000000000009</v>
      </c>
      <c r="G446" s="42">
        <f t="shared" si="14"/>
        <v>124</v>
      </c>
    </row>
    <row r="447" spans="1:20" s="42" customFormat="1">
      <c r="A447" s="27" t="s">
        <v>1374</v>
      </c>
      <c r="B447" s="7" t="s">
        <v>1375</v>
      </c>
      <c r="C447" s="36">
        <f t="shared" si="16"/>
        <v>187.00000000000003</v>
      </c>
      <c r="D447" s="27">
        <v>170</v>
      </c>
      <c r="E447" s="45">
        <f t="shared" si="15"/>
        <v>0.10000000000000009</v>
      </c>
      <c r="G447" s="42">
        <f t="shared" si="14"/>
        <v>125</v>
      </c>
    </row>
    <row r="448" spans="1:20" s="42" customFormat="1">
      <c r="A448" s="27" t="s">
        <v>780</v>
      </c>
      <c r="B448" s="7" t="s">
        <v>781</v>
      </c>
      <c r="C448" s="36">
        <f t="shared" si="16"/>
        <v>1432.2</v>
      </c>
      <c r="D448" s="27">
        <v>1302</v>
      </c>
      <c r="E448" s="45">
        <f t="shared" si="15"/>
        <v>0.10000000000000009</v>
      </c>
      <c r="G448" s="42">
        <f t="shared" si="14"/>
        <v>126</v>
      </c>
    </row>
    <row r="449" spans="1:7" s="42" customFormat="1">
      <c r="A449" s="27" t="s">
        <v>782</v>
      </c>
      <c r="B449" s="7" t="s">
        <v>783</v>
      </c>
      <c r="C449" s="36">
        <f t="shared" si="16"/>
        <v>1432.2</v>
      </c>
      <c r="D449" s="27">
        <v>1302</v>
      </c>
      <c r="E449" s="45">
        <f t="shared" si="15"/>
        <v>0.10000000000000009</v>
      </c>
      <c r="G449" s="42">
        <f t="shared" si="14"/>
        <v>127</v>
      </c>
    </row>
    <row r="450" spans="1:7" s="42" customFormat="1">
      <c r="A450" s="27" t="s">
        <v>1457</v>
      </c>
      <c r="B450" s="7" t="s">
        <v>1375</v>
      </c>
      <c r="C450" s="36">
        <f t="shared" si="16"/>
        <v>223.3</v>
      </c>
      <c r="D450" s="27">
        <v>203</v>
      </c>
      <c r="E450" s="45">
        <f t="shared" si="15"/>
        <v>0.10000000000000009</v>
      </c>
      <c r="G450" s="42">
        <f t="shared" si="14"/>
        <v>128</v>
      </c>
    </row>
    <row r="451" spans="1:7" s="42" customFormat="1">
      <c r="A451" s="27" t="s">
        <v>784</v>
      </c>
      <c r="B451" s="7" t="s">
        <v>785</v>
      </c>
      <c r="C451" s="36">
        <f t="shared" si="16"/>
        <v>1402.5</v>
      </c>
      <c r="D451" s="27">
        <v>1275</v>
      </c>
      <c r="E451" s="45">
        <f t="shared" si="15"/>
        <v>0.10000000000000009</v>
      </c>
      <c r="G451" s="42">
        <f t="shared" si="14"/>
        <v>129</v>
      </c>
    </row>
    <row r="452" spans="1:7" s="42" customFormat="1" ht="31.5">
      <c r="A452" s="27" t="s">
        <v>786</v>
      </c>
      <c r="B452" s="7" t="s">
        <v>787</v>
      </c>
      <c r="C452" s="36">
        <f t="shared" si="16"/>
        <v>1012.0000000000001</v>
      </c>
      <c r="D452" s="27">
        <v>920</v>
      </c>
      <c r="E452" s="45">
        <f t="shared" si="15"/>
        <v>0.10000000000000009</v>
      </c>
      <c r="G452" s="42">
        <f t="shared" si="14"/>
        <v>130</v>
      </c>
    </row>
    <row r="453" spans="1:7" s="42" customFormat="1" ht="31.5">
      <c r="A453" s="27" t="s">
        <v>788</v>
      </c>
      <c r="B453" s="7" t="s">
        <v>789</v>
      </c>
      <c r="C453" s="36">
        <f t="shared" si="16"/>
        <v>1111</v>
      </c>
      <c r="D453" s="27">
        <v>1010</v>
      </c>
      <c r="E453" s="45">
        <f t="shared" si="15"/>
        <v>0.10000000000000009</v>
      </c>
      <c r="G453" s="42">
        <f t="shared" si="14"/>
        <v>131</v>
      </c>
    </row>
    <row r="454" spans="1:7" s="42" customFormat="1" ht="31.5">
      <c r="A454" s="27" t="s">
        <v>790</v>
      </c>
      <c r="B454" s="7" t="s">
        <v>791</v>
      </c>
      <c r="C454" s="36">
        <f t="shared" si="16"/>
        <v>1111</v>
      </c>
      <c r="D454" s="27">
        <v>1010</v>
      </c>
      <c r="E454" s="45">
        <f t="shared" si="15"/>
        <v>0.10000000000000009</v>
      </c>
      <c r="G454" s="42">
        <f t="shared" ref="G454:G517" si="17">G453+1</f>
        <v>132</v>
      </c>
    </row>
    <row r="455" spans="1:7" s="42" customFormat="1">
      <c r="A455" s="27" t="s">
        <v>792</v>
      </c>
      <c r="B455" s="7" t="s">
        <v>793</v>
      </c>
      <c r="C455" s="36">
        <f t="shared" si="16"/>
        <v>2141.7000000000003</v>
      </c>
      <c r="D455" s="27">
        <v>1947</v>
      </c>
      <c r="E455" s="45">
        <f t="shared" si="15"/>
        <v>0.10000000000000009</v>
      </c>
      <c r="G455" s="42">
        <f t="shared" si="17"/>
        <v>133</v>
      </c>
    </row>
    <row r="456" spans="1:7" s="42" customFormat="1" ht="31.5">
      <c r="A456" s="27" t="s">
        <v>794</v>
      </c>
      <c r="B456" s="7" t="s">
        <v>795</v>
      </c>
      <c r="C456" s="36">
        <f t="shared" si="16"/>
        <v>1629.1000000000001</v>
      </c>
      <c r="D456" s="27">
        <v>1481</v>
      </c>
      <c r="E456" s="45">
        <f t="shared" ref="E456:E519" si="18">IFERROR(C456/D456-1,0)</f>
        <v>0.10000000000000009</v>
      </c>
      <c r="G456" s="42">
        <f t="shared" si="17"/>
        <v>134</v>
      </c>
    </row>
    <row r="457" spans="1:7" s="42" customFormat="1" ht="31.5">
      <c r="A457" s="27" t="s">
        <v>796</v>
      </c>
      <c r="B457" s="7" t="s">
        <v>797</v>
      </c>
      <c r="C457" s="36">
        <f t="shared" ref="C457:C520" si="19">D457*1.1</f>
        <v>463.1</v>
      </c>
      <c r="D457" s="27">
        <v>421</v>
      </c>
      <c r="E457" s="45">
        <f t="shared" si="18"/>
        <v>0.10000000000000009</v>
      </c>
      <c r="G457" s="42">
        <f t="shared" si="17"/>
        <v>135</v>
      </c>
    </row>
    <row r="458" spans="1:7" s="42" customFormat="1">
      <c r="A458" s="35"/>
      <c r="B458" s="7" t="s">
        <v>798</v>
      </c>
      <c r="C458" s="36">
        <f t="shared" si="19"/>
        <v>0</v>
      </c>
      <c r="D458" s="27"/>
      <c r="E458" s="45">
        <f t="shared" si="18"/>
        <v>0</v>
      </c>
    </row>
    <row r="459" spans="1:7" s="42" customFormat="1" ht="31.5">
      <c r="A459" s="27" t="s">
        <v>799</v>
      </c>
      <c r="B459" s="7" t="s">
        <v>800</v>
      </c>
      <c r="C459" s="36">
        <f t="shared" si="19"/>
        <v>838.2</v>
      </c>
      <c r="D459" s="27">
        <v>762</v>
      </c>
      <c r="E459" s="45">
        <f t="shared" si="18"/>
        <v>0.10000000000000009</v>
      </c>
      <c r="G459" s="42">
        <v>136</v>
      </c>
    </row>
    <row r="460" spans="1:7" s="42" customFormat="1" ht="12.75" customHeight="1">
      <c r="A460" s="27" t="s">
        <v>801</v>
      </c>
      <c r="B460" s="7" t="s">
        <v>802</v>
      </c>
      <c r="C460" s="36">
        <f t="shared" si="19"/>
        <v>838.2</v>
      </c>
      <c r="D460" s="27">
        <v>762</v>
      </c>
      <c r="E460" s="45">
        <f t="shared" si="18"/>
        <v>0.10000000000000009</v>
      </c>
      <c r="G460" s="42">
        <f t="shared" si="17"/>
        <v>137</v>
      </c>
    </row>
    <row r="461" spans="1:7" s="42" customFormat="1">
      <c r="A461" s="27" t="s">
        <v>803</v>
      </c>
      <c r="B461" s="7" t="s">
        <v>804</v>
      </c>
      <c r="C461" s="36">
        <f t="shared" si="19"/>
        <v>838.2</v>
      </c>
      <c r="D461" s="27">
        <v>762</v>
      </c>
      <c r="E461" s="45">
        <f t="shared" si="18"/>
        <v>0.10000000000000009</v>
      </c>
      <c r="G461" s="42">
        <f t="shared" si="17"/>
        <v>138</v>
      </c>
    </row>
    <row r="462" spans="1:7" s="42" customFormat="1">
      <c r="A462" s="26"/>
      <c r="B462" s="7" t="s">
        <v>805</v>
      </c>
      <c r="C462" s="36">
        <f t="shared" si="19"/>
        <v>0</v>
      </c>
      <c r="D462" s="27"/>
      <c r="E462" s="45">
        <f t="shared" si="18"/>
        <v>0</v>
      </c>
    </row>
    <row r="463" spans="1:7" s="42" customFormat="1">
      <c r="A463" s="27" t="s">
        <v>806</v>
      </c>
      <c r="B463" s="7" t="s">
        <v>807</v>
      </c>
      <c r="C463" s="36">
        <f t="shared" si="19"/>
        <v>508.20000000000005</v>
      </c>
      <c r="D463" s="27">
        <v>462</v>
      </c>
      <c r="E463" s="45">
        <f t="shared" si="18"/>
        <v>0.10000000000000009</v>
      </c>
      <c r="G463" s="42">
        <v>139</v>
      </c>
    </row>
    <row r="464" spans="1:7" s="42" customFormat="1">
      <c r="A464" s="27" t="s">
        <v>808</v>
      </c>
      <c r="B464" s="7" t="s">
        <v>809</v>
      </c>
      <c r="C464" s="36">
        <f t="shared" si="19"/>
        <v>555.5</v>
      </c>
      <c r="D464" s="27">
        <v>505</v>
      </c>
      <c r="E464" s="45">
        <f t="shared" si="18"/>
        <v>0.10000000000000009</v>
      </c>
      <c r="G464" s="42">
        <f t="shared" si="17"/>
        <v>140</v>
      </c>
    </row>
    <row r="465" spans="1:7" s="42" customFormat="1">
      <c r="A465" s="27" t="s">
        <v>810</v>
      </c>
      <c r="B465" s="7" t="s">
        <v>811</v>
      </c>
      <c r="C465" s="36">
        <f t="shared" si="19"/>
        <v>556.6</v>
      </c>
      <c r="D465" s="27">
        <v>506</v>
      </c>
      <c r="E465" s="45">
        <f t="shared" si="18"/>
        <v>0.10000000000000009</v>
      </c>
      <c r="G465" s="42">
        <f t="shared" si="17"/>
        <v>141</v>
      </c>
    </row>
    <row r="466" spans="1:7" s="42" customFormat="1" ht="47.25">
      <c r="A466" s="27" t="s">
        <v>812</v>
      </c>
      <c r="B466" s="7" t="s">
        <v>813</v>
      </c>
      <c r="C466" s="36">
        <f t="shared" si="19"/>
        <v>555.5</v>
      </c>
      <c r="D466" s="27">
        <v>505</v>
      </c>
      <c r="E466" s="45">
        <f t="shared" si="18"/>
        <v>0.10000000000000009</v>
      </c>
      <c r="G466" s="42">
        <f t="shared" si="17"/>
        <v>142</v>
      </c>
    </row>
    <row r="467" spans="1:7" s="42" customFormat="1" ht="31.5">
      <c r="A467" s="27" t="s">
        <v>814</v>
      </c>
      <c r="B467" s="7" t="s">
        <v>815</v>
      </c>
      <c r="C467" s="36">
        <f t="shared" si="19"/>
        <v>556.6</v>
      </c>
      <c r="D467" s="27">
        <v>506</v>
      </c>
      <c r="E467" s="45">
        <f t="shared" si="18"/>
        <v>0.10000000000000009</v>
      </c>
      <c r="G467" s="42">
        <f t="shared" si="17"/>
        <v>143</v>
      </c>
    </row>
    <row r="468" spans="1:7" s="42" customFormat="1">
      <c r="A468" s="27" t="s">
        <v>816</v>
      </c>
      <c r="B468" s="7" t="s">
        <v>817</v>
      </c>
      <c r="C468" s="36">
        <f t="shared" si="19"/>
        <v>532.40000000000009</v>
      </c>
      <c r="D468" s="27">
        <v>484</v>
      </c>
      <c r="E468" s="45">
        <f t="shared" si="18"/>
        <v>0.10000000000000009</v>
      </c>
      <c r="G468" s="42">
        <f t="shared" si="17"/>
        <v>144</v>
      </c>
    </row>
    <row r="469" spans="1:7" s="42" customFormat="1">
      <c r="A469" s="27" t="s">
        <v>818</v>
      </c>
      <c r="B469" s="7" t="s">
        <v>819</v>
      </c>
      <c r="C469" s="36">
        <f t="shared" si="19"/>
        <v>532.40000000000009</v>
      </c>
      <c r="D469" s="27">
        <v>484</v>
      </c>
      <c r="E469" s="45">
        <f t="shared" si="18"/>
        <v>0.10000000000000009</v>
      </c>
      <c r="G469" s="42">
        <f t="shared" si="17"/>
        <v>145</v>
      </c>
    </row>
    <row r="470" spans="1:7" s="42" customFormat="1">
      <c r="A470" s="27" t="s">
        <v>820</v>
      </c>
      <c r="B470" s="7" t="s">
        <v>821</v>
      </c>
      <c r="C470" s="36">
        <f t="shared" si="19"/>
        <v>556.6</v>
      </c>
      <c r="D470" s="27">
        <v>506</v>
      </c>
      <c r="E470" s="45">
        <f t="shared" si="18"/>
        <v>0.10000000000000009</v>
      </c>
      <c r="G470" s="42">
        <f t="shared" si="17"/>
        <v>146</v>
      </c>
    </row>
    <row r="471" spans="1:7" s="42" customFormat="1">
      <c r="A471" s="27" t="s">
        <v>822</v>
      </c>
      <c r="B471" s="7" t="s">
        <v>823</v>
      </c>
      <c r="C471" s="36">
        <f t="shared" si="19"/>
        <v>555.5</v>
      </c>
      <c r="D471" s="27">
        <v>505</v>
      </c>
      <c r="E471" s="45">
        <f t="shared" si="18"/>
        <v>0.10000000000000009</v>
      </c>
      <c r="G471" s="42">
        <f t="shared" si="17"/>
        <v>147</v>
      </c>
    </row>
    <row r="472" spans="1:7" s="42" customFormat="1">
      <c r="A472" s="27" t="s">
        <v>824</v>
      </c>
      <c r="B472" s="7" t="s">
        <v>825</v>
      </c>
      <c r="C472" s="36">
        <f t="shared" si="19"/>
        <v>392.70000000000005</v>
      </c>
      <c r="D472" s="27">
        <v>357</v>
      </c>
      <c r="E472" s="45">
        <f t="shared" si="18"/>
        <v>0.10000000000000009</v>
      </c>
      <c r="G472" s="42">
        <f t="shared" si="17"/>
        <v>148</v>
      </c>
    </row>
    <row r="473" spans="1:7" s="42" customFormat="1">
      <c r="A473" s="27" t="s">
        <v>826</v>
      </c>
      <c r="B473" s="7" t="s">
        <v>827</v>
      </c>
      <c r="C473" s="36">
        <f t="shared" si="19"/>
        <v>1373.9</v>
      </c>
      <c r="D473" s="27">
        <v>1249</v>
      </c>
      <c r="E473" s="45">
        <f t="shared" si="18"/>
        <v>0.10000000000000009</v>
      </c>
      <c r="G473" s="42">
        <f t="shared" si="17"/>
        <v>149</v>
      </c>
    </row>
    <row r="474" spans="1:7" s="42" customFormat="1">
      <c r="A474" s="76" t="s">
        <v>828</v>
      </c>
      <c r="B474" s="77"/>
      <c r="C474" s="36">
        <f t="shared" si="19"/>
        <v>0</v>
      </c>
      <c r="D474" s="26"/>
      <c r="E474" s="45">
        <f t="shared" si="18"/>
        <v>0</v>
      </c>
    </row>
    <row r="475" spans="1:7" s="42" customFormat="1">
      <c r="A475" s="27" t="s">
        <v>829</v>
      </c>
      <c r="B475" s="7" t="s">
        <v>830</v>
      </c>
      <c r="C475" s="36">
        <f t="shared" si="19"/>
        <v>674.30000000000007</v>
      </c>
      <c r="D475" s="27">
        <v>613</v>
      </c>
      <c r="E475" s="45">
        <f t="shared" si="18"/>
        <v>0.10000000000000009</v>
      </c>
      <c r="G475" s="42">
        <v>150</v>
      </c>
    </row>
    <row r="476" spans="1:7" s="42" customFormat="1">
      <c r="A476" s="35" t="s">
        <v>831</v>
      </c>
      <c r="B476" s="7" t="s">
        <v>832</v>
      </c>
      <c r="C476" s="36">
        <f t="shared" si="19"/>
        <v>674.30000000000007</v>
      </c>
      <c r="D476" s="27">
        <v>613</v>
      </c>
      <c r="E476" s="45">
        <f t="shared" si="18"/>
        <v>0.10000000000000009</v>
      </c>
      <c r="G476" s="42">
        <f t="shared" si="17"/>
        <v>151</v>
      </c>
    </row>
    <row r="477" spans="1:7" s="42" customFormat="1">
      <c r="A477" s="35" t="s">
        <v>833</v>
      </c>
      <c r="B477" s="7" t="s">
        <v>834</v>
      </c>
      <c r="C477" s="36">
        <f t="shared" si="19"/>
        <v>674.30000000000007</v>
      </c>
      <c r="D477" s="27">
        <v>613</v>
      </c>
      <c r="E477" s="45">
        <f t="shared" si="18"/>
        <v>0.10000000000000009</v>
      </c>
      <c r="G477" s="42">
        <f t="shared" si="17"/>
        <v>152</v>
      </c>
    </row>
    <row r="478" spans="1:7" s="42" customFormat="1">
      <c r="A478" s="35" t="s">
        <v>835</v>
      </c>
      <c r="B478" s="7" t="s">
        <v>836</v>
      </c>
      <c r="C478" s="36">
        <f t="shared" si="19"/>
        <v>1314.5</v>
      </c>
      <c r="D478" s="27">
        <v>1195</v>
      </c>
      <c r="E478" s="45">
        <f t="shared" si="18"/>
        <v>0.10000000000000009</v>
      </c>
      <c r="G478" s="42">
        <f t="shared" si="17"/>
        <v>153</v>
      </c>
    </row>
    <row r="479" spans="1:7" s="42" customFormat="1">
      <c r="A479" s="35" t="s">
        <v>837</v>
      </c>
      <c r="B479" s="7" t="s">
        <v>838</v>
      </c>
      <c r="C479" s="36">
        <f t="shared" si="19"/>
        <v>1314.5</v>
      </c>
      <c r="D479" s="27">
        <v>1195</v>
      </c>
      <c r="E479" s="45">
        <f t="shared" si="18"/>
        <v>0.10000000000000009</v>
      </c>
      <c r="G479" s="42">
        <f t="shared" si="17"/>
        <v>154</v>
      </c>
    </row>
    <row r="480" spans="1:7" s="42" customFormat="1">
      <c r="A480" s="35" t="s">
        <v>839</v>
      </c>
      <c r="B480" s="7" t="s">
        <v>840</v>
      </c>
      <c r="C480" s="36">
        <f t="shared" si="19"/>
        <v>514.80000000000007</v>
      </c>
      <c r="D480" s="27">
        <v>468</v>
      </c>
      <c r="E480" s="45">
        <f t="shared" si="18"/>
        <v>0.10000000000000009</v>
      </c>
      <c r="G480" s="42">
        <f t="shared" si="17"/>
        <v>155</v>
      </c>
    </row>
    <row r="481" spans="1:7" s="42" customFormat="1">
      <c r="A481" s="35" t="s">
        <v>841</v>
      </c>
      <c r="B481" s="7" t="s">
        <v>842</v>
      </c>
      <c r="C481" s="36">
        <f t="shared" si="19"/>
        <v>674.30000000000007</v>
      </c>
      <c r="D481" s="27">
        <v>613</v>
      </c>
      <c r="E481" s="45">
        <f t="shared" si="18"/>
        <v>0.10000000000000009</v>
      </c>
      <c r="G481" s="42">
        <f t="shared" si="17"/>
        <v>156</v>
      </c>
    </row>
    <row r="482" spans="1:7" s="42" customFormat="1">
      <c r="A482" s="35" t="s">
        <v>843</v>
      </c>
      <c r="B482" s="7" t="s">
        <v>844</v>
      </c>
      <c r="C482" s="36">
        <f t="shared" si="19"/>
        <v>821.7</v>
      </c>
      <c r="D482" s="27">
        <v>747</v>
      </c>
      <c r="E482" s="45">
        <f t="shared" si="18"/>
        <v>0.10000000000000009</v>
      </c>
      <c r="G482" s="42">
        <f t="shared" si="17"/>
        <v>157</v>
      </c>
    </row>
    <row r="483" spans="1:7" s="42" customFormat="1">
      <c r="A483" s="35" t="s">
        <v>845</v>
      </c>
      <c r="B483" s="7" t="s">
        <v>846</v>
      </c>
      <c r="C483" s="36">
        <f t="shared" si="19"/>
        <v>674.30000000000007</v>
      </c>
      <c r="D483" s="27">
        <v>613</v>
      </c>
      <c r="E483" s="45">
        <f t="shared" si="18"/>
        <v>0.10000000000000009</v>
      </c>
      <c r="G483" s="42">
        <f t="shared" si="17"/>
        <v>158</v>
      </c>
    </row>
    <row r="484" spans="1:7" s="42" customFormat="1">
      <c r="A484" s="35" t="s">
        <v>847</v>
      </c>
      <c r="B484" s="7" t="s">
        <v>848</v>
      </c>
      <c r="C484" s="36">
        <f t="shared" si="19"/>
        <v>674.30000000000007</v>
      </c>
      <c r="D484" s="27">
        <v>613</v>
      </c>
      <c r="E484" s="45">
        <f t="shared" si="18"/>
        <v>0.10000000000000009</v>
      </c>
      <c r="G484" s="42">
        <f t="shared" si="17"/>
        <v>159</v>
      </c>
    </row>
    <row r="485" spans="1:7" s="42" customFormat="1">
      <c r="A485" s="35" t="s">
        <v>849</v>
      </c>
      <c r="B485" s="7" t="s">
        <v>850</v>
      </c>
      <c r="C485" s="36">
        <f t="shared" si="19"/>
        <v>834.90000000000009</v>
      </c>
      <c r="D485" s="27">
        <v>759</v>
      </c>
      <c r="E485" s="45">
        <f t="shared" si="18"/>
        <v>0.10000000000000009</v>
      </c>
      <c r="G485" s="42">
        <f t="shared" si="17"/>
        <v>160</v>
      </c>
    </row>
    <row r="486" spans="1:7" s="42" customFormat="1">
      <c r="A486" s="27" t="s">
        <v>851</v>
      </c>
      <c r="B486" s="7" t="s">
        <v>852</v>
      </c>
      <c r="C486" s="36">
        <f t="shared" si="19"/>
        <v>848.1</v>
      </c>
      <c r="D486" s="27">
        <v>771</v>
      </c>
      <c r="E486" s="45">
        <f t="shared" si="18"/>
        <v>0.10000000000000009</v>
      </c>
      <c r="G486" s="42">
        <f t="shared" si="17"/>
        <v>161</v>
      </c>
    </row>
    <row r="487" spans="1:7" s="42" customFormat="1">
      <c r="A487" s="35" t="s">
        <v>853</v>
      </c>
      <c r="B487" s="7" t="s">
        <v>854</v>
      </c>
      <c r="C487" s="36">
        <f t="shared" si="19"/>
        <v>674.30000000000007</v>
      </c>
      <c r="D487" s="27">
        <v>613</v>
      </c>
      <c r="E487" s="45">
        <f t="shared" si="18"/>
        <v>0.10000000000000009</v>
      </c>
      <c r="G487" s="42">
        <f t="shared" si="17"/>
        <v>162</v>
      </c>
    </row>
    <row r="488" spans="1:7" s="42" customFormat="1">
      <c r="A488" s="35" t="s">
        <v>855</v>
      </c>
      <c r="B488" s="7" t="s">
        <v>856</v>
      </c>
      <c r="C488" s="36">
        <f t="shared" si="19"/>
        <v>514.80000000000007</v>
      </c>
      <c r="D488" s="27">
        <v>468</v>
      </c>
      <c r="E488" s="45">
        <f t="shared" si="18"/>
        <v>0.10000000000000009</v>
      </c>
      <c r="G488" s="42">
        <f t="shared" si="17"/>
        <v>163</v>
      </c>
    </row>
    <row r="489" spans="1:7" s="42" customFormat="1">
      <c r="A489" s="35" t="s">
        <v>857</v>
      </c>
      <c r="B489" s="7" t="s">
        <v>858</v>
      </c>
      <c r="C489" s="36">
        <f t="shared" si="19"/>
        <v>821.7</v>
      </c>
      <c r="D489" s="27">
        <v>747</v>
      </c>
      <c r="E489" s="45">
        <f t="shared" si="18"/>
        <v>0.10000000000000009</v>
      </c>
      <c r="G489" s="42">
        <f t="shared" si="17"/>
        <v>164</v>
      </c>
    </row>
    <row r="490" spans="1:7" s="42" customFormat="1">
      <c r="A490" s="35" t="s">
        <v>859</v>
      </c>
      <c r="B490" s="7" t="s">
        <v>860</v>
      </c>
      <c r="C490" s="36">
        <f t="shared" si="19"/>
        <v>674.30000000000007</v>
      </c>
      <c r="D490" s="27">
        <v>613</v>
      </c>
      <c r="E490" s="45">
        <f t="shared" si="18"/>
        <v>0.10000000000000009</v>
      </c>
      <c r="G490" s="42">
        <f t="shared" si="17"/>
        <v>165</v>
      </c>
    </row>
    <row r="491" spans="1:7" s="42" customFormat="1">
      <c r="A491" s="35" t="s">
        <v>861</v>
      </c>
      <c r="B491" s="7" t="s">
        <v>862</v>
      </c>
      <c r="C491" s="36">
        <f t="shared" si="19"/>
        <v>1912.9</v>
      </c>
      <c r="D491" s="27">
        <v>1739</v>
      </c>
      <c r="E491" s="45">
        <f t="shared" si="18"/>
        <v>0.10000000000000009</v>
      </c>
      <c r="G491" s="42">
        <f t="shared" si="17"/>
        <v>166</v>
      </c>
    </row>
    <row r="492" spans="1:7" s="42" customFormat="1">
      <c r="A492" s="35" t="s">
        <v>863</v>
      </c>
      <c r="B492" s="7" t="s">
        <v>864</v>
      </c>
      <c r="C492" s="36">
        <f t="shared" si="19"/>
        <v>834.90000000000009</v>
      </c>
      <c r="D492" s="27">
        <v>759</v>
      </c>
      <c r="E492" s="45">
        <f t="shared" si="18"/>
        <v>0.10000000000000009</v>
      </c>
      <c r="G492" s="42">
        <f t="shared" si="17"/>
        <v>167</v>
      </c>
    </row>
    <row r="493" spans="1:7" s="42" customFormat="1">
      <c r="A493" s="35" t="s">
        <v>865</v>
      </c>
      <c r="B493" s="7" t="s">
        <v>866</v>
      </c>
      <c r="C493" s="36">
        <f t="shared" si="19"/>
        <v>674.30000000000007</v>
      </c>
      <c r="D493" s="27">
        <v>613</v>
      </c>
      <c r="E493" s="45">
        <f t="shared" si="18"/>
        <v>0.10000000000000009</v>
      </c>
      <c r="G493" s="42">
        <f t="shared" si="17"/>
        <v>168</v>
      </c>
    </row>
    <row r="494" spans="1:7" s="42" customFormat="1" ht="31.5">
      <c r="A494" s="27" t="s">
        <v>867</v>
      </c>
      <c r="B494" s="7" t="s">
        <v>868</v>
      </c>
      <c r="C494" s="36">
        <f t="shared" si="19"/>
        <v>873.40000000000009</v>
      </c>
      <c r="D494" s="27">
        <v>794</v>
      </c>
      <c r="E494" s="45">
        <f t="shared" si="18"/>
        <v>0.10000000000000009</v>
      </c>
      <c r="G494" s="42">
        <f t="shared" si="17"/>
        <v>169</v>
      </c>
    </row>
    <row r="495" spans="1:7" s="42" customFormat="1">
      <c r="A495" s="27" t="s">
        <v>869</v>
      </c>
      <c r="B495" s="7" t="s">
        <v>870</v>
      </c>
      <c r="C495" s="36">
        <f t="shared" si="19"/>
        <v>704</v>
      </c>
      <c r="D495" s="27">
        <v>640</v>
      </c>
      <c r="E495" s="45">
        <f t="shared" si="18"/>
        <v>0.10000000000000009</v>
      </c>
      <c r="G495" s="42">
        <f t="shared" si="17"/>
        <v>170</v>
      </c>
    </row>
    <row r="496" spans="1:7" s="42" customFormat="1" ht="31.5">
      <c r="A496" s="35" t="s">
        <v>871</v>
      </c>
      <c r="B496" s="8" t="s">
        <v>872</v>
      </c>
      <c r="C496" s="36">
        <f t="shared" si="19"/>
        <v>2743.4</v>
      </c>
      <c r="D496" s="26">
        <v>2494</v>
      </c>
      <c r="E496" s="45">
        <f t="shared" si="18"/>
        <v>0.10000000000000009</v>
      </c>
      <c r="G496" s="42">
        <f t="shared" si="17"/>
        <v>171</v>
      </c>
    </row>
    <row r="497" spans="1:7" s="42" customFormat="1">
      <c r="A497" s="35" t="s">
        <v>873</v>
      </c>
      <c r="B497" s="8" t="s">
        <v>874</v>
      </c>
      <c r="C497" s="36">
        <f t="shared" si="19"/>
        <v>2743.4</v>
      </c>
      <c r="D497" s="26">
        <v>2494</v>
      </c>
      <c r="E497" s="45">
        <f t="shared" si="18"/>
        <v>0.10000000000000009</v>
      </c>
      <c r="G497" s="42">
        <f t="shared" si="17"/>
        <v>172</v>
      </c>
    </row>
    <row r="498" spans="1:7" s="42" customFormat="1">
      <c r="A498" s="76" t="s">
        <v>875</v>
      </c>
      <c r="B498" s="77"/>
      <c r="C498" s="36">
        <f t="shared" si="19"/>
        <v>0</v>
      </c>
      <c r="D498" s="26"/>
      <c r="E498" s="45">
        <f t="shared" si="18"/>
        <v>0</v>
      </c>
    </row>
    <row r="499" spans="1:7" s="42" customFormat="1">
      <c r="A499" s="35" t="s">
        <v>876</v>
      </c>
      <c r="B499" s="8" t="s">
        <v>877</v>
      </c>
      <c r="C499" s="36">
        <f t="shared" si="19"/>
        <v>789.80000000000007</v>
      </c>
      <c r="D499" s="26">
        <v>718</v>
      </c>
      <c r="E499" s="45">
        <f t="shared" si="18"/>
        <v>0.10000000000000009</v>
      </c>
      <c r="G499" s="42">
        <v>173</v>
      </c>
    </row>
    <row r="500" spans="1:7" s="42" customFormat="1">
      <c r="A500" s="35" t="s">
        <v>878</v>
      </c>
      <c r="B500" s="8" t="s">
        <v>879</v>
      </c>
      <c r="C500" s="36">
        <f t="shared" si="19"/>
        <v>1130.8000000000002</v>
      </c>
      <c r="D500" s="26">
        <v>1028</v>
      </c>
      <c r="E500" s="45">
        <f t="shared" si="18"/>
        <v>0.10000000000000009</v>
      </c>
      <c r="G500" s="42">
        <f t="shared" si="17"/>
        <v>174</v>
      </c>
    </row>
    <row r="501" spans="1:7" s="42" customFormat="1">
      <c r="A501" s="35" t="s">
        <v>880</v>
      </c>
      <c r="B501" s="8" t="s">
        <v>881</v>
      </c>
      <c r="C501" s="36">
        <f t="shared" si="19"/>
        <v>699.6</v>
      </c>
      <c r="D501" s="26">
        <v>636</v>
      </c>
      <c r="E501" s="45">
        <f t="shared" si="18"/>
        <v>0.10000000000000009</v>
      </c>
      <c r="G501" s="42">
        <f t="shared" si="17"/>
        <v>175</v>
      </c>
    </row>
    <row r="502" spans="1:7" s="42" customFormat="1">
      <c r="A502" s="35" t="s">
        <v>882</v>
      </c>
      <c r="B502" s="8" t="s">
        <v>883</v>
      </c>
      <c r="C502" s="36">
        <f t="shared" si="19"/>
        <v>486.20000000000005</v>
      </c>
      <c r="D502" s="26">
        <v>442</v>
      </c>
      <c r="E502" s="45">
        <f t="shared" si="18"/>
        <v>0.10000000000000009</v>
      </c>
      <c r="G502" s="42">
        <f t="shared" si="17"/>
        <v>176</v>
      </c>
    </row>
    <row r="503" spans="1:7" s="42" customFormat="1">
      <c r="A503" s="35" t="s">
        <v>884</v>
      </c>
      <c r="B503" s="8" t="s">
        <v>885</v>
      </c>
      <c r="C503" s="36">
        <f t="shared" si="19"/>
        <v>1051.6000000000001</v>
      </c>
      <c r="D503" s="26">
        <v>956</v>
      </c>
      <c r="E503" s="45">
        <f t="shared" si="18"/>
        <v>0.10000000000000009</v>
      </c>
      <c r="G503" s="42">
        <f t="shared" si="17"/>
        <v>177</v>
      </c>
    </row>
    <row r="504" spans="1:7" s="42" customFormat="1">
      <c r="A504" s="35" t="s">
        <v>886</v>
      </c>
      <c r="B504" s="8" t="s">
        <v>887</v>
      </c>
      <c r="C504" s="36">
        <f t="shared" si="19"/>
        <v>369.6</v>
      </c>
      <c r="D504" s="26">
        <v>336</v>
      </c>
      <c r="E504" s="45">
        <f t="shared" si="18"/>
        <v>0.10000000000000009</v>
      </c>
      <c r="G504" s="42">
        <f t="shared" si="17"/>
        <v>178</v>
      </c>
    </row>
    <row r="505" spans="1:7" s="42" customFormat="1">
      <c r="A505" s="35" t="s">
        <v>888</v>
      </c>
      <c r="B505" s="7" t="s">
        <v>889</v>
      </c>
      <c r="C505" s="36">
        <f t="shared" si="19"/>
        <v>528</v>
      </c>
      <c r="D505" s="27">
        <v>480</v>
      </c>
      <c r="E505" s="45">
        <f t="shared" si="18"/>
        <v>0.10000000000000009</v>
      </c>
      <c r="G505" s="42">
        <f t="shared" si="17"/>
        <v>179</v>
      </c>
    </row>
    <row r="506" spans="1:7" s="42" customFormat="1">
      <c r="A506" s="35" t="s">
        <v>890</v>
      </c>
      <c r="B506" s="7" t="s">
        <v>891</v>
      </c>
      <c r="C506" s="36">
        <f t="shared" si="19"/>
        <v>382.8</v>
      </c>
      <c r="D506" s="27">
        <v>348</v>
      </c>
      <c r="E506" s="45">
        <f t="shared" si="18"/>
        <v>0.10000000000000009</v>
      </c>
      <c r="G506" s="42">
        <f t="shared" si="17"/>
        <v>180</v>
      </c>
    </row>
    <row r="507" spans="1:7" s="42" customFormat="1">
      <c r="A507" s="35" t="s">
        <v>892</v>
      </c>
      <c r="B507" s="8" t="s">
        <v>893</v>
      </c>
      <c r="C507" s="36">
        <f t="shared" si="19"/>
        <v>1211.1000000000001</v>
      </c>
      <c r="D507" s="26">
        <v>1101</v>
      </c>
      <c r="E507" s="45">
        <f t="shared" si="18"/>
        <v>0.10000000000000009</v>
      </c>
      <c r="G507" s="42">
        <f t="shared" si="17"/>
        <v>181</v>
      </c>
    </row>
    <row r="508" spans="1:7" s="42" customFormat="1">
      <c r="A508" s="35" t="s">
        <v>894</v>
      </c>
      <c r="B508" s="8" t="s">
        <v>895</v>
      </c>
      <c r="C508" s="36">
        <f t="shared" si="19"/>
        <v>1052.7</v>
      </c>
      <c r="D508" s="26">
        <v>957</v>
      </c>
      <c r="E508" s="45">
        <f t="shared" si="18"/>
        <v>0.10000000000000009</v>
      </c>
      <c r="G508" s="42">
        <f t="shared" si="17"/>
        <v>182</v>
      </c>
    </row>
    <row r="509" spans="1:7" s="42" customFormat="1">
      <c r="A509" s="35" t="s">
        <v>896</v>
      </c>
      <c r="B509" s="8" t="s">
        <v>897</v>
      </c>
      <c r="C509" s="36">
        <f t="shared" si="19"/>
        <v>790.90000000000009</v>
      </c>
      <c r="D509" s="26">
        <v>719</v>
      </c>
      <c r="E509" s="45">
        <f t="shared" si="18"/>
        <v>0.10000000000000009</v>
      </c>
      <c r="G509" s="42">
        <f t="shared" si="17"/>
        <v>183</v>
      </c>
    </row>
    <row r="510" spans="1:7" s="42" customFormat="1" ht="31.5">
      <c r="A510" s="35" t="s">
        <v>898</v>
      </c>
      <c r="B510" s="8" t="s">
        <v>899</v>
      </c>
      <c r="C510" s="36">
        <f t="shared" si="19"/>
        <v>1130.8000000000002</v>
      </c>
      <c r="D510" s="26">
        <v>1028</v>
      </c>
      <c r="E510" s="45">
        <f t="shared" si="18"/>
        <v>0.10000000000000009</v>
      </c>
      <c r="G510" s="42">
        <f t="shared" si="17"/>
        <v>184</v>
      </c>
    </row>
    <row r="511" spans="1:7" s="42" customFormat="1">
      <c r="A511" s="35" t="s">
        <v>900</v>
      </c>
      <c r="B511" s="8" t="s">
        <v>901</v>
      </c>
      <c r="C511" s="36">
        <f t="shared" si="19"/>
        <v>881.1</v>
      </c>
      <c r="D511" s="26">
        <v>801</v>
      </c>
      <c r="E511" s="45">
        <f t="shared" si="18"/>
        <v>0.10000000000000009</v>
      </c>
      <c r="G511" s="42">
        <f t="shared" si="17"/>
        <v>185</v>
      </c>
    </row>
    <row r="512" spans="1:7" s="42" customFormat="1">
      <c r="A512" s="35" t="s">
        <v>902</v>
      </c>
      <c r="B512" s="8" t="s">
        <v>903</v>
      </c>
      <c r="C512" s="36">
        <f t="shared" si="19"/>
        <v>1381.6000000000001</v>
      </c>
      <c r="D512" s="26">
        <v>1256</v>
      </c>
      <c r="E512" s="45">
        <f t="shared" si="18"/>
        <v>0.10000000000000009</v>
      </c>
      <c r="G512" s="42">
        <f t="shared" si="17"/>
        <v>186</v>
      </c>
    </row>
    <row r="513" spans="1:7" s="42" customFormat="1">
      <c r="A513" s="35"/>
      <c r="B513" s="8" t="s">
        <v>904</v>
      </c>
      <c r="C513" s="36">
        <f t="shared" si="19"/>
        <v>0</v>
      </c>
      <c r="D513" s="26"/>
      <c r="E513" s="45">
        <f t="shared" si="18"/>
        <v>0</v>
      </c>
    </row>
    <row r="514" spans="1:7" s="42" customFormat="1">
      <c r="A514" s="35" t="s">
        <v>905</v>
      </c>
      <c r="B514" s="8" t="s">
        <v>906</v>
      </c>
      <c r="C514" s="36">
        <f t="shared" si="19"/>
        <v>449.90000000000003</v>
      </c>
      <c r="D514" s="26">
        <v>409</v>
      </c>
      <c r="E514" s="45">
        <f t="shared" si="18"/>
        <v>0.10000000000000009</v>
      </c>
      <c r="G514" s="42">
        <v>187</v>
      </c>
    </row>
    <row r="515" spans="1:7" s="42" customFormat="1">
      <c r="A515" s="35" t="s">
        <v>907</v>
      </c>
      <c r="B515" s="8" t="s">
        <v>908</v>
      </c>
      <c r="C515" s="36">
        <f t="shared" si="19"/>
        <v>449.90000000000003</v>
      </c>
      <c r="D515" s="26">
        <v>409</v>
      </c>
      <c r="E515" s="45">
        <f t="shared" si="18"/>
        <v>0.10000000000000009</v>
      </c>
      <c r="G515" s="42">
        <f t="shared" si="17"/>
        <v>188</v>
      </c>
    </row>
    <row r="516" spans="1:7" s="42" customFormat="1">
      <c r="A516" s="35" t="s">
        <v>909</v>
      </c>
      <c r="B516" s="8" t="s">
        <v>910</v>
      </c>
      <c r="C516" s="36">
        <f t="shared" si="19"/>
        <v>449.90000000000003</v>
      </c>
      <c r="D516" s="26">
        <v>409</v>
      </c>
      <c r="E516" s="45">
        <f t="shared" si="18"/>
        <v>0.10000000000000009</v>
      </c>
      <c r="G516" s="42">
        <f t="shared" si="17"/>
        <v>189</v>
      </c>
    </row>
    <row r="517" spans="1:7" s="42" customFormat="1">
      <c r="A517" s="35" t="s">
        <v>911</v>
      </c>
      <c r="B517" s="8" t="s">
        <v>912</v>
      </c>
      <c r="C517" s="36">
        <f t="shared" si="19"/>
        <v>528</v>
      </c>
      <c r="D517" s="26">
        <v>480</v>
      </c>
      <c r="E517" s="45">
        <f t="shared" si="18"/>
        <v>0.10000000000000009</v>
      </c>
      <c r="G517" s="42">
        <f t="shared" si="17"/>
        <v>190</v>
      </c>
    </row>
    <row r="518" spans="1:7" s="42" customFormat="1">
      <c r="A518" s="35" t="s">
        <v>913</v>
      </c>
      <c r="B518" s="8" t="s">
        <v>914</v>
      </c>
      <c r="C518" s="36">
        <f t="shared" si="19"/>
        <v>449.90000000000003</v>
      </c>
      <c r="D518" s="26">
        <v>409</v>
      </c>
      <c r="E518" s="45">
        <f t="shared" si="18"/>
        <v>0.10000000000000009</v>
      </c>
      <c r="G518" s="42">
        <f t="shared" ref="G518:G581" si="20">G517+1</f>
        <v>191</v>
      </c>
    </row>
    <row r="519" spans="1:7" s="42" customFormat="1">
      <c r="A519" s="35" t="s">
        <v>915</v>
      </c>
      <c r="B519" s="8" t="s">
        <v>916</v>
      </c>
      <c r="C519" s="36">
        <f t="shared" si="19"/>
        <v>528</v>
      </c>
      <c r="D519" s="26">
        <v>480</v>
      </c>
      <c r="E519" s="45">
        <f t="shared" si="18"/>
        <v>0.10000000000000009</v>
      </c>
      <c r="G519" s="42">
        <f t="shared" si="20"/>
        <v>192</v>
      </c>
    </row>
    <row r="520" spans="1:7" s="42" customFormat="1">
      <c r="A520" s="35" t="s">
        <v>917</v>
      </c>
      <c r="B520" s="8" t="s">
        <v>918</v>
      </c>
      <c r="C520" s="36">
        <f t="shared" si="19"/>
        <v>620.40000000000009</v>
      </c>
      <c r="D520" s="26">
        <v>564</v>
      </c>
      <c r="E520" s="45">
        <f t="shared" ref="E520:E583" si="21">IFERROR(C520/D520-1,0)</f>
        <v>0.10000000000000009</v>
      </c>
      <c r="G520" s="42">
        <f t="shared" si="20"/>
        <v>193</v>
      </c>
    </row>
    <row r="521" spans="1:7" s="42" customFormat="1">
      <c r="A521" s="35" t="s">
        <v>919</v>
      </c>
      <c r="B521" s="8" t="s">
        <v>920</v>
      </c>
      <c r="C521" s="36">
        <f t="shared" ref="C521:C584" si="22">D521*1.1</f>
        <v>620.40000000000009</v>
      </c>
      <c r="D521" s="26">
        <v>564</v>
      </c>
      <c r="E521" s="45">
        <f t="shared" si="21"/>
        <v>0.10000000000000009</v>
      </c>
      <c r="G521" s="42">
        <f t="shared" si="20"/>
        <v>194</v>
      </c>
    </row>
    <row r="522" spans="1:7" s="42" customFormat="1">
      <c r="A522" s="35" t="s">
        <v>921</v>
      </c>
      <c r="B522" s="8" t="s">
        <v>922</v>
      </c>
      <c r="C522" s="36">
        <f t="shared" si="22"/>
        <v>528</v>
      </c>
      <c r="D522" s="26">
        <v>480</v>
      </c>
      <c r="E522" s="45">
        <f t="shared" si="21"/>
        <v>0.10000000000000009</v>
      </c>
      <c r="G522" s="42">
        <f t="shared" si="20"/>
        <v>195</v>
      </c>
    </row>
    <row r="523" spans="1:7" s="42" customFormat="1">
      <c r="A523" s="35" t="s">
        <v>923</v>
      </c>
      <c r="B523" s="7" t="s">
        <v>924</v>
      </c>
      <c r="C523" s="36">
        <f t="shared" si="22"/>
        <v>620.40000000000009</v>
      </c>
      <c r="D523" s="27">
        <v>564</v>
      </c>
      <c r="E523" s="45">
        <f t="shared" si="21"/>
        <v>0.10000000000000009</v>
      </c>
      <c r="G523" s="42">
        <f t="shared" si="20"/>
        <v>196</v>
      </c>
    </row>
    <row r="524" spans="1:7" s="42" customFormat="1">
      <c r="A524" s="35" t="s">
        <v>925</v>
      </c>
      <c r="B524" s="8" t="s">
        <v>926</v>
      </c>
      <c r="C524" s="36">
        <f t="shared" si="22"/>
        <v>449.90000000000003</v>
      </c>
      <c r="D524" s="26">
        <v>409</v>
      </c>
      <c r="E524" s="45">
        <f t="shared" si="21"/>
        <v>0.10000000000000009</v>
      </c>
      <c r="G524" s="42">
        <f t="shared" si="20"/>
        <v>197</v>
      </c>
    </row>
    <row r="525" spans="1:7" s="42" customFormat="1">
      <c r="A525" s="35" t="s">
        <v>927</v>
      </c>
      <c r="B525" s="8" t="s">
        <v>928</v>
      </c>
      <c r="C525" s="36">
        <f t="shared" si="22"/>
        <v>449.90000000000003</v>
      </c>
      <c r="D525" s="26">
        <v>409</v>
      </c>
      <c r="E525" s="45">
        <f t="shared" si="21"/>
        <v>0.10000000000000009</v>
      </c>
      <c r="G525" s="42">
        <f t="shared" si="20"/>
        <v>198</v>
      </c>
    </row>
    <row r="526" spans="1:7" s="42" customFormat="1">
      <c r="A526" s="35" t="s">
        <v>929</v>
      </c>
      <c r="B526" s="8" t="s">
        <v>930</v>
      </c>
      <c r="C526" s="36">
        <f t="shared" si="22"/>
        <v>449.90000000000003</v>
      </c>
      <c r="D526" s="26">
        <v>409</v>
      </c>
      <c r="E526" s="45">
        <f t="shared" si="21"/>
        <v>0.10000000000000009</v>
      </c>
      <c r="G526" s="42">
        <f t="shared" si="20"/>
        <v>199</v>
      </c>
    </row>
    <row r="527" spans="1:7" s="42" customFormat="1">
      <c r="A527" s="35" t="s">
        <v>931</v>
      </c>
      <c r="B527" s="8" t="s">
        <v>932</v>
      </c>
      <c r="C527" s="36">
        <f t="shared" si="22"/>
        <v>790.90000000000009</v>
      </c>
      <c r="D527" s="26">
        <v>719</v>
      </c>
      <c r="E527" s="45">
        <f t="shared" si="21"/>
        <v>0.10000000000000009</v>
      </c>
      <c r="G527" s="42">
        <f t="shared" si="20"/>
        <v>200</v>
      </c>
    </row>
    <row r="528" spans="1:7" s="42" customFormat="1">
      <c r="A528" s="35" t="s">
        <v>933</v>
      </c>
      <c r="B528" s="8" t="s">
        <v>934</v>
      </c>
      <c r="C528" s="36">
        <f t="shared" si="22"/>
        <v>608.30000000000007</v>
      </c>
      <c r="D528" s="26">
        <v>553</v>
      </c>
      <c r="E528" s="45">
        <f t="shared" si="21"/>
        <v>0.10000000000000009</v>
      </c>
      <c r="G528" s="42">
        <f t="shared" si="20"/>
        <v>201</v>
      </c>
    </row>
    <row r="529" spans="1:7" s="42" customFormat="1">
      <c r="A529" s="35" t="s">
        <v>935</v>
      </c>
      <c r="B529" s="8" t="s">
        <v>936</v>
      </c>
      <c r="C529" s="36">
        <f t="shared" si="22"/>
        <v>449.90000000000003</v>
      </c>
      <c r="D529" s="26">
        <v>409</v>
      </c>
      <c r="E529" s="45">
        <f t="shared" si="21"/>
        <v>0.10000000000000009</v>
      </c>
      <c r="G529" s="42">
        <f t="shared" si="20"/>
        <v>202</v>
      </c>
    </row>
    <row r="530" spans="1:7" s="42" customFormat="1">
      <c r="A530" s="35" t="s">
        <v>937</v>
      </c>
      <c r="B530" s="8" t="s">
        <v>938</v>
      </c>
      <c r="C530" s="36">
        <f t="shared" si="22"/>
        <v>449.90000000000003</v>
      </c>
      <c r="D530" s="26">
        <v>409</v>
      </c>
      <c r="E530" s="45">
        <f t="shared" si="21"/>
        <v>0.10000000000000009</v>
      </c>
      <c r="G530" s="42">
        <f t="shared" si="20"/>
        <v>203</v>
      </c>
    </row>
    <row r="531" spans="1:7" s="42" customFormat="1">
      <c r="A531" s="35" t="s">
        <v>939</v>
      </c>
      <c r="B531" s="8" t="s">
        <v>940</v>
      </c>
      <c r="C531" s="36">
        <f t="shared" si="22"/>
        <v>790.90000000000009</v>
      </c>
      <c r="D531" s="26">
        <v>719</v>
      </c>
      <c r="E531" s="45">
        <f t="shared" si="21"/>
        <v>0.10000000000000009</v>
      </c>
      <c r="G531" s="42">
        <f t="shared" si="20"/>
        <v>204</v>
      </c>
    </row>
    <row r="532" spans="1:7" s="42" customFormat="1">
      <c r="A532" s="35" t="s">
        <v>941</v>
      </c>
      <c r="B532" s="8" t="s">
        <v>942</v>
      </c>
      <c r="C532" s="36">
        <f t="shared" si="22"/>
        <v>762.30000000000007</v>
      </c>
      <c r="D532" s="26">
        <v>693</v>
      </c>
      <c r="E532" s="45">
        <f t="shared" si="21"/>
        <v>0.10000000000000009</v>
      </c>
      <c r="G532" s="42">
        <f t="shared" si="20"/>
        <v>205</v>
      </c>
    </row>
    <row r="533" spans="1:7" s="42" customFormat="1">
      <c r="A533" s="35" t="s">
        <v>943</v>
      </c>
      <c r="B533" s="8" t="s">
        <v>944</v>
      </c>
      <c r="C533" s="36">
        <f t="shared" si="22"/>
        <v>449.90000000000003</v>
      </c>
      <c r="D533" s="26">
        <v>409</v>
      </c>
      <c r="E533" s="45">
        <f t="shared" si="21"/>
        <v>0.10000000000000009</v>
      </c>
      <c r="G533" s="42">
        <f t="shared" si="20"/>
        <v>206</v>
      </c>
    </row>
    <row r="534" spans="1:7" s="42" customFormat="1">
      <c r="A534" s="35" t="s">
        <v>945</v>
      </c>
      <c r="B534" s="8" t="s">
        <v>946</v>
      </c>
      <c r="C534" s="36">
        <f t="shared" si="22"/>
        <v>790.90000000000009</v>
      </c>
      <c r="D534" s="26">
        <v>719</v>
      </c>
      <c r="E534" s="45">
        <f t="shared" si="21"/>
        <v>0.10000000000000009</v>
      </c>
      <c r="G534" s="42">
        <f t="shared" si="20"/>
        <v>207</v>
      </c>
    </row>
    <row r="535" spans="1:7" s="42" customFormat="1">
      <c r="A535" s="35" t="s">
        <v>947</v>
      </c>
      <c r="B535" s="8" t="s">
        <v>948</v>
      </c>
      <c r="C535" s="36">
        <f t="shared" si="22"/>
        <v>790.90000000000009</v>
      </c>
      <c r="D535" s="26">
        <v>719</v>
      </c>
      <c r="E535" s="45">
        <f t="shared" si="21"/>
        <v>0.10000000000000009</v>
      </c>
      <c r="G535" s="42">
        <f t="shared" si="20"/>
        <v>208</v>
      </c>
    </row>
    <row r="536" spans="1:7" s="42" customFormat="1">
      <c r="A536" s="35" t="s">
        <v>949</v>
      </c>
      <c r="B536" s="8" t="s">
        <v>950</v>
      </c>
      <c r="C536" s="36">
        <f t="shared" si="22"/>
        <v>790.90000000000009</v>
      </c>
      <c r="D536" s="26">
        <v>719</v>
      </c>
      <c r="E536" s="45">
        <f t="shared" si="21"/>
        <v>0.10000000000000009</v>
      </c>
      <c r="G536" s="42">
        <f t="shared" si="20"/>
        <v>209</v>
      </c>
    </row>
    <row r="537" spans="1:7" s="42" customFormat="1">
      <c r="A537" s="35" t="s">
        <v>951</v>
      </c>
      <c r="B537" s="8" t="s">
        <v>952</v>
      </c>
      <c r="C537" s="36">
        <f t="shared" si="22"/>
        <v>790.90000000000009</v>
      </c>
      <c r="D537" s="26">
        <v>719</v>
      </c>
      <c r="E537" s="45">
        <f t="shared" si="21"/>
        <v>0.10000000000000009</v>
      </c>
      <c r="G537" s="42">
        <f t="shared" si="20"/>
        <v>210</v>
      </c>
    </row>
    <row r="538" spans="1:7" s="42" customFormat="1">
      <c r="A538" s="35" t="s">
        <v>953</v>
      </c>
      <c r="B538" s="8" t="s">
        <v>954</v>
      </c>
      <c r="C538" s="36">
        <f t="shared" si="22"/>
        <v>2393.6000000000004</v>
      </c>
      <c r="D538" s="26">
        <v>2176</v>
      </c>
      <c r="E538" s="45">
        <f t="shared" si="21"/>
        <v>0.10000000000000009</v>
      </c>
      <c r="G538" s="42">
        <f t="shared" si="20"/>
        <v>211</v>
      </c>
    </row>
    <row r="539" spans="1:7" s="42" customFormat="1">
      <c r="A539" s="35" t="s">
        <v>955</v>
      </c>
      <c r="B539" s="8" t="s">
        <v>956</v>
      </c>
      <c r="C539" s="36">
        <f t="shared" si="22"/>
        <v>790.90000000000009</v>
      </c>
      <c r="D539" s="26">
        <v>719</v>
      </c>
      <c r="E539" s="45">
        <f t="shared" si="21"/>
        <v>0.10000000000000009</v>
      </c>
      <c r="G539" s="42">
        <f t="shared" si="20"/>
        <v>212</v>
      </c>
    </row>
    <row r="540" spans="1:7" s="42" customFormat="1">
      <c r="A540" s="35" t="s">
        <v>957</v>
      </c>
      <c r="B540" s="8" t="s">
        <v>958</v>
      </c>
      <c r="C540" s="36">
        <f t="shared" si="22"/>
        <v>790.90000000000009</v>
      </c>
      <c r="D540" s="26">
        <v>719</v>
      </c>
      <c r="E540" s="45">
        <f t="shared" si="21"/>
        <v>0.10000000000000009</v>
      </c>
      <c r="G540" s="42">
        <f t="shared" si="20"/>
        <v>213</v>
      </c>
    </row>
    <row r="541" spans="1:7" s="42" customFormat="1">
      <c r="A541" s="35" t="s">
        <v>959</v>
      </c>
      <c r="B541" s="8" t="s">
        <v>960</v>
      </c>
      <c r="C541" s="36">
        <f t="shared" si="22"/>
        <v>449.90000000000003</v>
      </c>
      <c r="D541" s="26">
        <v>409</v>
      </c>
      <c r="E541" s="45">
        <f t="shared" si="21"/>
        <v>0.10000000000000009</v>
      </c>
      <c r="G541" s="42">
        <f t="shared" si="20"/>
        <v>214</v>
      </c>
    </row>
    <row r="542" spans="1:7" s="42" customFormat="1">
      <c r="A542" s="35" t="s">
        <v>961</v>
      </c>
      <c r="B542" s="8" t="s">
        <v>962</v>
      </c>
      <c r="C542" s="36">
        <f t="shared" si="22"/>
        <v>1711.6000000000001</v>
      </c>
      <c r="D542" s="26">
        <v>1556</v>
      </c>
      <c r="E542" s="45">
        <f t="shared" si="21"/>
        <v>0.10000000000000009</v>
      </c>
      <c r="G542" s="42">
        <f t="shared" si="20"/>
        <v>215</v>
      </c>
    </row>
    <row r="543" spans="1:7" s="42" customFormat="1">
      <c r="A543" s="35" t="s">
        <v>963</v>
      </c>
      <c r="B543" s="8" t="s">
        <v>964</v>
      </c>
      <c r="C543" s="36">
        <f t="shared" si="22"/>
        <v>1130.8000000000002</v>
      </c>
      <c r="D543" s="26">
        <v>1028</v>
      </c>
      <c r="E543" s="45">
        <f t="shared" si="21"/>
        <v>0.10000000000000009</v>
      </c>
      <c r="G543" s="42">
        <f t="shared" si="20"/>
        <v>216</v>
      </c>
    </row>
    <row r="544" spans="1:7" s="42" customFormat="1">
      <c r="A544" s="35" t="s">
        <v>965</v>
      </c>
      <c r="B544" s="8" t="s">
        <v>966</v>
      </c>
      <c r="C544" s="36">
        <f t="shared" si="22"/>
        <v>1130.8000000000002</v>
      </c>
      <c r="D544" s="26">
        <v>1028</v>
      </c>
      <c r="E544" s="45">
        <f t="shared" si="21"/>
        <v>0.10000000000000009</v>
      </c>
      <c r="G544" s="42">
        <f t="shared" si="20"/>
        <v>217</v>
      </c>
    </row>
    <row r="545" spans="1:7" s="42" customFormat="1">
      <c r="A545" s="35" t="s">
        <v>967</v>
      </c>
      <c r="B545" s="8" t="s">
        <v>968</v>
      </c>
      <c r="C545" s="36">
        <f t="shared" si="22"/>
        <v>1552.1000000000001</v>
      </c>
      <c r="D545" s="26">
        <v>1411</v>
      </c>
      <c r="E545" s="45">
        <f t="shared" si="21"/>
        <v>0.10000000000000009</v>
      </c>
      <c r="G545" s="42">
        <f t="shared" si="20"/>
        <v>218</v>
      </c>
    </row>
    <row r="546" spans="1:7" s="42" customFormat="1">
      <c r="A546" s="35" t="s">
        <v>969</v>
      </c>
      <c r="B546" s="8" t="s">
        <v>970</v>
      </c>
      <c r="C546" s="36">
        <f t="shared" si="22"/>
        <v>1775.4</v>
      </c>
      <c r="D546" s="26">
        <v>1614</v>
      </c>
      <c r="E546" s="45">
        <f t="shared" si="21"/>
        <v>0.10000000000000009</v>
      </c>
      <c r="G546" s="42">
        <f t="shared" si="20"/>
        <v>219</v>
      </c>
    </row>
    <row r="547" spans="1:7" s="42" customFormat="1">
      <c r="A547" s="35" t="s">
        <v>971</v>
      </c>
      <c r="B547" s="8" t="s">
        <v>972</v>
      </c>
      <c r="C547" s="36">
        <f t="shared" si="22"/>
        <v>1801.8000000000002</v>
      </c>
      <c r="D547" s="26">
        <v>1638</v>
      </c>
      <c r="E547" s="45">
        <f t="shared" si="21"/>
        <v>0.10000000000000009</v>
      </c>
      <c r="G547" s="42">
        <f t="shared" si="20"/>
        <v>220</v>
      </c>
    </row>
    <row r="548" spans="1:7" s="42" customFormat="1">
      <c r="A548" s="35" t="s">
        <v>973</v>
      </c>
      <c r="B548" s="8" t="s">
        <v>974</v>
      </c>
      <c r="C548" s="36">
        <v>448</v>
      </c>
      <c r="D548" s="26">
        <v>408</v>
      </c>
      <c r="E548" s="45">
        <f t="shared" si="21"/>
        <v>9.8039215686274606E-2</v>
      </c>
      <c r="G548" s="42">
        <f t="shared" si="20"/>
        <v>221</v>
      </c>
    </row>
    <row r="549" spans="1:7" s="42" customFormat="1">
      <c r="A549" s="35" t="s">
        <v>975</v>
      </c>
      <c r="B549" s="8" t="s">
        <v>976</v>
      </c>
      <c r="C549" s="36">
        <f t="shared" si="22"/>
        <v>367.40000000000003</v>
      </c>
      <c r="D549" s="26">
        <v>334</v>
      </c>
      <c r="E549" s="45">
        <f t="shared" si="21"/>
        <v>0.10000000000000009</v>
      </c>
      <c r="G549" s="42">
        <f t="shared" si="20"/>
        <v>222</v>
      </c>
    </row>
    <row r="550" spans="1:7" s="42" customFormat="1">
      <c r="A550" s="35"/>
      <c r="B550" s="8" t="s">
        <v>977</v>
      </c>
      <c r="C550" s="36">
        <f t="shared" si="22"/>
        <v>0</v>
      </c>
      <c r="D550" s="26"/>
      <c r="E550" s="45">
        <f t="shared" si="21"/>
        <v>0</v>
      </c>
    </row>
    <row r="551" spans="1:7" s="42" customFormat="1">
      <c r="A551" s="35" t="s">
        <v>978</v>
      </c>
      <c r="B551" s="7" t="s">
        <v>979</v>
      </c>
      <c r="C551" s="36">
        <f t="shared" si="22"/>
        <v>256.3</v>
      </c>
      <c r="D551" s="27">
        <v>233</v>
      </c>
      <c r="E551" s="45">
        <f t="shared" si="21"/>
        <v>0.10000000000000009</v>
      </c>
      <c r="G551" s="42">
        <v>223</v>
      </c>
    </row>
    <row r="552" spans="1:7" s="42" customFormat="1">
      <c r="A552" s="35" t="s">
        <v>980</v>
      </c>
      <c r="B552" s="7" t="s">
        <v>981</v>
      </c>
      <c r="C552" s="36">
        <f t="shared" si="22"/>
        <v>415.8</v>
      </c>
      <c r="D552" s="27">
        <v>378</v>
      </c>
      <c r="E552" s="45">
        <f t="shared" si="21"/>
        <v>0.10000000000000009</v>
      </c>
      <c r="G552" s="42">
        <f t="shared" si="20"/>
        <v>224</v>
      </c>
    </row>
    <row r="553" spans="1:7" s="42" customFormat="1">
      <c r="A553" s="35" t="s">
        <v>982</v>
      </c>
      <c r="B553" s="7" t="s">
        <v>983</v>
      </c>
      <c r="C553" s="36">
        <f t="shared" si="22"/>
        <v>416.90000000000003</v>
      </c>
      <c r="D553" s="27">
        <v>379</v>
      </c>
      <c r="E553" s="45">
        <f t="shared" si="21"/>
        <v>0.10000000000000009</v>
      </c>
      <c r="G553" s="42">
        <f t="shared" si="20"/>
        <v>225</v>
      </c>
    </row>
    <row r="554" spans="1:7" s="42" customFormat="1">
      <c r="A554" s="35" t="s">
        <v>984</v>
      </c>
      <c r="B554" s="7" t="s">
        <v>985</v>
      </c>
      <c r="C554" s="36">
        <f t="shared" si="22"/>
        <v>416.90000000000003</v>
      </c>
      <c r="D554" s="27">
        <v>379</v>
      </c>
      <c r="E554" s="45">
        <f t="shared" si="21"/>
        <v>0.10000000000000009</v>
      </c>
      <c r="G554" s="42">
        <f t="shared" si="20"/>
        <v>226</v>
      </c>
    </row>
    <row r="555" spans="1:7" s="42" customFormat="1">
      <c r="A555" s="35" t="s">
        <v>986</v>
      </c>
      <c r="B555" s="8" t="s">
        <v>987</v>
      </c>
      <c r="C555" s="36">
        <f t="shared" si="22"/>
        <v>985.60000000000014</v>
      </c>
      <c r="D555" s="26">
        <v>896</v>
      </c>
      <c r="E555" s="45">
        <f t="shared" si="21"/>
        <v>0.10000000000000009</v>
      </c>
      <c r="G555" s="42">
        <f t="shared" si="20"/>
        <v>227</v>
      </c>
    </row>
    <row r="556" spans="1:7" s="42" customFormat="1">
      <c r="A556" s="35" t="s">
        <v>988</v>
      </c>
      <c r="B556" s="8" t="s">
        <v>989</v>
      </c>
      <c r="C556" s="36">
        <f t="shared" si="22"/>
        <v>343.20000000000005</v>
      </c>
      <c r="D556" s="26">
        <v>312</v>
      </c>
      <c r="E556" s="45">
        <f t="shared" si="21"/>
        <v>0.10000000000000009</v>
      </c>
      <c r="G556" s="42">
        <f t="shared" si="20"/>
        <v>228</v>
      </c>
    </row>
    <row r="557" spans="1:7" s="42" customFormat="1">
      <c r="A557" s="35" t="s">
        <v>990</v>
      </c>
      <c r="B557" s="8" t="s">
        <v>991</v>
      </c>
      <c r="C557" s="36">
        <f t="shared" si="22"/>
        <v>519.20000000000005</v>
      </c>
      <c r="D557" s="26">
        <v>472</v>
      </c>
      <c r="E557" s="45">
        <f t="shared" si="21"/>
        <v>0.10000000000000009</v>
      </c>
      <c r="G557" s="42">
        <f t="shared" si="20"/>
        <v>229</v>
      </c>
    </row>
    <row r="558" spans="1:7" s="42" customFormat="1">
      <c r="A558" s="35" t="s">
        <v>992</v>
      </c>
      <c r="B558" s="8" t="s">
        <v>993</v>
      </c>
      <c r="C558" s="36">
        <f t="shared" si="22"/>
        <v>341</v>
      </c>
      <c r="D558" s="26">
        <v>310</v>
      </c>
      <c r="E558" s="45">
        <f t="shared" si="21"/>
        <v>0.10000000000000009</v>
      </c>
      <c r="G558" s="42">
        <f t="shared" si="20"/>
        <v>230</v>
      </c>
    </row>
    <row r="559" spans="1:7" s="42" customFormat="1">
      <c r="A559" s="35" t="s">
        <v>994</v>
      </c>
      <c r="B559" s="8" t="s">
        <v>995</v>
      </c>
      <c r="C559" s="36">
        <f t="shared" si="22"/>
        <v>396.00000000000006</v>
      </c>
      <c r="D559" s="26">
        <v>360</v>
      </c>
      <c r="E559" s="45">
        <f t="shared" si="21"/>
        <v>0.10000000000000009</v>
      </c>
      <c r="G559" s="42">
        <f t="shared" si="20"/>
        <v>231</v>
      </c>
    </row>
    <row r="560" spans="1:7" s="42" customFormat="1">
      <c r="A560" s="35" t="s">
        <v>996</v>
      </c>
      <c r="B560" s="8" t="s">
        <v>997</v>
      </c>
      <c r="C560" s="36">
        <f t="shared" si="22"/>
        <v>336.6</v>
      </c>
      <c r="D560" s="26">
        <v>306</v>
      </c>
      <c r="E560" s="45">
        <f t="shared" si="21"/>
        <v>0.10000000000000009</v>
      </c>
      <c r="G560" s="42">
        <f t="shared" si="20"/>
        <v>232</v>
      </c>
    </row>
    <row r="561" spans="1:7" s="42" customFormat="1">
      <c r="A561" s="35" t="s">
        <v>998</v>
      </c>
      <c r="B561" s="8" t="s">
        <v>999</v>
      </c>
      <c r="C561" s="36">
        <f t="shared" si="22"/>
        <v>433.40000000000003</v>
      </c>
      <c r="D561" s="26">
        <v>394</v>
      </c>
      <c r="E561" s="45">
        <f t="shared" si="21"/>
        <v>0.10000000000000009</v>
      </c>
      <c r="G561" s="42">
        <f t="shared" si="20"/>
        <v>233</v>
      </c>
    </row>
    <row r="562" spans="1:7" s="42" customFormat="1">
      <c r="A562" s="35" t="s">
        <v>1000</v>
      </c>
      <c r="B562" s="8" t="s">
        <v>1001</v>
      </c>
      <c r="C562" s="36">
        <f t="shared" si="22"/>
        <v>256.3</v>
      </c>
      <c r="D562" s="26">
        <v>233</v>
      </c>
      <c r="E562" s="45">
        <f t="shared" si="21"/>
        <v>0.10000000000000009</v>
      </c>
      <c r="G562" s="42">
        <f t="shared" si="20"/>
        <v>234</v>
      </c>
    </row>
    <row r="563" spans="1:7" s="42" customFormat="1">
      <c r="A563" s="35" t="s">
        <v>1002</v>
      </c>
      <c r="B563" s="8" t="s">
        <v>1003</v>
      </c>
      <c r="C563" s="36">
        <f t="shared" si="22"/>
        <v>353.1</v>
      </c>
      <c r="D563" s="26">
        <v>321</v>
      </c>
      <c r="E563" s="45">
        <f t="shared" si="21"/>
        <v>0.10000000000000009</v>
      </c>
      <c r="G563" s="42">
        <f t="shared" si="20"/>
        <v>235</v>
      </c>
    </row>
    <row r="564" spans="1:7" s="42" customFormat="1" ht="31.5">
      <c r="A564" s="35" t="s">
        <v>1004</v>
      </c>
      <c r="B564" s="8" t="s">
        <v>1005</v>
      </c>
      <c r="C564" s="36">
        <f t="shared" si="22"/>
        <v>353.1</v>
      </c>
      <c r="D564" s="26">
        <v>321</v>
      </c>
      <c r="E564" s="45">
        <f t="shared" si="21"/>
        <v>0.10000000000000009</v>
      </c>
      <c r="G564" s="42">
        <f t="shared" si="20"/>
        <v>236</v>
      </c>
    </row>
    <row r="565" spans="1:7" s="42" customFormat="1">
      <c r="A565" s="35" t="s">
        <v>1006</v>
      </c>
      <c r="B565" s="8" t="s">
        <v>1007</v>
      </c>
      <c r="C565" s="36">
        <f t="shared" si="22"/>
        <v>336.6</v>
      </c>
      <c r="D565" s="26">
        <v>306</v>
      </c>
      <c r="E565" s="45">
        <f t="shared" si="21"/>
        <v>0.10000000000000009</v>
      </c>
      <c r="G565" s="42">
        <f t="shared" si="20"/>
        <v>237</v>
      </c>
    </row>
    <row r="566" spans="1:7" s="42" customFormat="1">
      <c r="A566" s="35" t="s">
        <v>1008</v>
      </c>
      <c r="B566" s="8" t="s">
        <v>1009</v>
      </c>
      <c r="C566" s="36">
        <f t="shared" si="22"/>
        <v>336.6</v>
      </c>
      <c r="D566" s="26">
        <v>306</v>
      </c>
      <c r="E566" s="45">
        <f t="shared" si="21"/>
        <v>0.10000000000000009</v>
      </c>
      <c r="G566" s="42">
        <f t="shared" si="20"/>
        <v>238</v>
      </c>
    </row>
    <row r="567" spans="1:7" s="42" customFormat="1">
      <c r="A567" s="35" t="s">
        <v>1010</v>
      </c>
      <c r="B567" s="8" t="s">
        <v>1011</v>
      </c>
      <c r="C567" s="36">
        <f t="shared" si="22"/>
        <v>256.3</v>
      </c>
      <c r="D567" s="26">
        <v>233</v>
      </c>
      <c r="E567" s="45">
        <f t="shared" si="21"/>
        <v>0.10000000000000009</v>
      </c>
      <c r="G567" s="42">
        <f t="shared" si="20"/>
        <v>239</v>
      </c>
    </row>
    <row r="568" spans="1:7" s="42" customFormat="1">
      <c r="A568" s="35" t="s">
        <v>1012</v>
      </c>
      <c r="B568" s="8" t="s">
        <v>1013</v>
      </c>
      <c r="C568" s="36">
        <f t="shared" si="22"/>
        <v>256.3</v>
      </c>
      <c r="D568" s="26">
        <v>233</v>
      </c>
      <c r="E568" s="45">
        <f t="shared" si="21"/>
        <v>0.10000000000000009</v>
      </c>
      <c r="G568" s="42">
        <f t="shared" si="20"/>
        <v>240</v>
      </c>
    </row>
    <row r="569" spans="1:7" s="42" customFormat="1">
      <c r="A569" s="35" t="s">
        <v>1014</v>
      </c>
      <c r="B569" s="8" t="s">
        <v>1015</v>
      </c>
      <c r="C569" s="36">
        <f t="shared" si="22"/>
        <v>256.3</v>
      </c>
      <c r="D569" s="26">
        <v>233</v>
      </c>
      <c r="E569" s="45">
        <f t="shared" si="21"/>
        <v>0.10000000000000009</v>
      </c>
      <c r="G569" s="42">
        <f t="shared" si="20"/>
        <v>241</v>
      </c>
    </row>
    <row r="570" spans="1:7" s="42" customFormat="1">
      <c r="A570" s="35" t="s">
        <v>1016</v>
      </c>
      <c r="B570" s="8" t="s">
        <v>1017</v>
      </c>
      <c r="C570" s="36">
        <f t="shared" si="22"/>
        <v>504.90000000000003</v>
      </c>
      <c r="D570" s="26">
        <v>459</v>
      </c>
      <c r="E570" s="45">
        <f t="shared" si="21"/>
        <v>0.10000000000000009</v>
      </c>
      <c r="G570" s="42">
        <f t="shared" si="20"/>
        <v>242</v>
      </c>
    </row>
    <row r="571" spans="1:7" s="42" customFormat="1">
      <c r="A571" s="35" t="s">
        <v>1018</v>
      </c>
      <c r="B571" s="8" t="s">
        <v>1019</v>
      </c>
      <c r="C571" s="36">
        <f t="shared" si="22"/>
        <v>424.6</v>
      </c>
      <c r="D571" s="26">
        <v>386</v>
      </c>
      <c r="E571" s="45">
        <f t="shared" si="21"/>
        <v>0.10000000000000009</v>
      </c>
      <c r="G571" s="42">
        <f t="shared" si="20"/>
        <v>243</v>
      </c>
    </row>
    <row r="572" spans="1:7" s="42" customFormat="1">
      <c r="A572" s="35" t="s">
        <v>1020</v>
      </c>
      <c r="B572" s="8" t="s">
        <v>1021</v>
      </c>
      <c r="C572" s="36">
        <f t="shared" si="22"/>
        <v>444.40000000000003</v>
      </c>
      <c r="D572" s="26">
        <v>404</v>
      </c>
      <c r="E572" s="45">
        <f t="shared" si="21"/>
        <v>0.10000000000000009</v>
      </c>
      <c r="G572" s="42">
        <f t="shared" si="20"/>
        <v>244</v>
      </c>
    </row>
    <row r="573" spans="1:7" s="42" customFormat="1">
      <c r="A573" s="35"/>
      <c r="B573" s="8" t="s">
        <v>1022</v>
      </c>
      <c r="C573" s="36">
        <f t="shared" si="22"/>
        <v>0</v>
      </c>
      <c r="D573" s="26"/>
      <c r="E573" s="45">
        <f t="shared" si="21"/>
        <v>0</v>
      </c>
    </row>
    <row r="574" spans="1:7" s="42" customFormat="1">
      <c r="A574" s="35" t="s">
        <v>1023</v>
      </c>
      <c r="B574" s="8" t="s">
        <v>1024</v>
      </c>
      <c r="C574" s="36">
        <f t="shared" si="22"/>
        <v>5275.6</v>
      </c>
      <c r="D574" s="26">
        <v>4796</v>
      </c>
      <c r="E574" s="45">
        <f t="shared" si="21"/>
        <v>0.10000000000000009</v>
      </c>
      <c r="G574" s="42">
        <v>245</v>
      </c>
    </row>
    <row r="575" spans="1:7" s="42" customFormat="1" ht="31.5">
      <c r="A575" s="35" t="s">
        <v>1025</v>
      </c>
      <c r="B575" s="8" t="s">
        <v>1026</v>
      </c>
      <c r="C575" s="36">
        <f t="shared" si="22"/>
        <v>9331.3000000000011</v>
      </c>
      <c r="D575" s="26">
        <v>8483</v>
      </c>
      <c r="E575" s="45">
        <f t="shared" si="21"/>
        <v>0.10000000000000009</v>
      </c>
      <c r="G575" s="42">
        <f t="shared" si="20"/>
        <v>246</v>
      </c>
    </row>
    <row r="576" spans="1:7" s="42" customFormat="1" ht="31.5">
      <c r="A576" s="35" t="s">
        <v>1027</v>
      </c>
      <c r="B576" s="8" t="s">
        <v>1028</v>
      </c>
      <c r="C576" s="36">
        <f t="shared" si="22"/>
        <v>9331.3000000000011</v>
      </c>
      <c r="D576" s="26">
        <v>8483</v>
      </c>
      <c r="E576" s="45">
        <f t="shared" si="21"/>
        <v>0.10000000000000009</v>
      </c>
      <c r="G576" s="42">
        <f t="shared" si="20"/>
        <v>247</v>
      </c>
    </row>
    <row r="577" spans="1:7" s="42" customFormat="1" ht="31.5">
      <c r="A577" s="17" t="s">
        <v>1029</v>
      </c>
      <c r="B577" s="8" t="s">
        <v>1030</v>
      </c>
      <c r="C577" s="36">
        <f t="shared" si="22"/>
        <v>9331.3000000000011</v>
      </c>
      <c r="D577" s="26">
        <v>8483</v>
      </c>
      <c r="E577" s="45">
        <f t="shared" si="21"/>
        <v>0.10000000000000009</v>
      </c>
      <c r="G577" s="42">
        <f t="shared" si="20"/>
        <v>248</v>
      </c>
    </row>
    <row r="578" spans="1:7" s="42" customFormat="1">
      <c r="A578" s="11" t="s">
        <v>1031</v>
      </c>
      <c r="B578" s="8" t="s">
        <v>1032</v>
      </c>
      <c r="C578" s="36">
        <f t="shared" si="22"/>
        <v>5275.6</v>
      </c>
      <c r="D578" s="26">
        <v>4796</v>
      </c>
      <c r="E578" s="45">
        <f t="shared" si="21"/>
        <v>0.10000000000000009</v>
      </c>
      <c r="G578" s="42">
        <f t="shared" si="20"/>
        <v>249</v>
      </c>
    </row>
    <row r="579" spans="1:7" s="42" customFormat="1" ht="31.5">
      <c r="A579" s="11" t="s">
        <v>1033</v>
      </c>
      <c r="B579" s="8" t="s">
        <v>1034</v>
      </c>
      <c r="C579" s="36">
        <f t="shared" si="22"/>
        <v>5275.6</v>
      </c>
      <c r="D579" s="26">
        <v>4796</v>
      </c>
      <c r="E579" s="45">
        <f t="shared" si="21"/>
        <v>0.10000000000000009</v>
      </c>
      <c r="G579" s="42">
        <f t="shared" si="20"/>
        <v>250</v>
      </c>
    </row>
    <row r="580" spans="1:7" s="42" customFormat="1" ht="31.5">
      <c r="A580" s="35" t="s">
        <v>1035</v>
      </c>
      <c r="B580" s="8" t="s">
        <v>1036</v>
      </c>
      <c r="C580" s="36">
        <f t="shared" si="22"/>
        <v>9331.3000000000011</v>
      </c>
      <c r="D580" s="26">
        <v>8483</v>
      </c>
      <c r="E580" s="45">
        <f t="shared" si="21"/>
        <v>0.10000000000000009</v>
      </c>
      <c r="G580" s="42">
        <f t="shared" si="20"/>
        <v>251</v>
      </c>
    </row>
    <row r="581" spans="1:7" s="42" customFormat="1" ht="31.5">
      <c r="A581" s="35" t="s">
        <v>1037</v>
      </c>
      <c r="B581" s="8" t="s">
        <v>1038</v>
      </c>
      <c r="C581" s="36">
        <f t="shared" si="22"/>
        <v>9331.3000000000011</v>
      </c>
      <c r="D581" s="26">
        <v>8483</v>
      </c>
      <c r="E581" s="45">
        <f t="shared" si="21"/>
        <v>0.10000000000000009</v>
      </c>
      <c r="G581" s="42">
        <f t="shared" si="20"/>
        <v>252</v>
      </c>
    </row>
    <row r="582" spans="1:7" s="42" customFormat="1">
      <c r="A582" s="35" t="s">
        <v>1039</v>
      </c>
      <c r="B582" s="8" t="s">
        <v>1040</v>
      </c>
      <c r="C582" s="36">
        <f t="shared" si="22"/>
        <v>9331.3000000000011</v>
      </c>
      <c r="D582" s="26">
        <v>8483</v>
      </c>
      <c r="E582" s="45">
        <f t="shared" si="21"/>
        <v>0.10000000000000009</v>
      </c>
      <c r="G582" s="42">
        <f t="shared" ref="G582:G613" si="23">G581+1</f>
        <v>253</v>
      </c>
    </row>
    <row r="583" spans="1:7" s="42" customFormat="1">
      <c r="A583" s="35" t="s">
        <v>1041</v>
      </c>
      <c r="B583" s="8" t="s">
        <v>1042</v>
      </c>
      <c r="C583" s="36">
        <f t="shared" si="22"/>
        <v>5275.6</v>
      </c>
      <c r="D583" s="26">
        <v>4796</v>
      </c>
      <c r="E583" s="45">
        <f t="shared" si="21"/>
        <v>0.10000000000000009</v>
      </c>
      <c r="G583" s="42">
        <f t="shared" si="23"/>
        <v>254</v>
      </c>
    </row>
    <row r="584" spans="1:7" s="42" customFormat="1">
      <c r="A584" s="35" t="s">
        <v>1043</v>
      </c>
      <c r="B584" s="8" t="s">
        <v>1044</v>
      </c>
      <c r="C584" s="36">
        <f t="shared" si="22"/>
        <v>5275.6</v>
      </c>
      <c r="D584" s="26">
        <v>4796</v>
      </c>
      <c r="E584" s="45">
        <f t="shared" ref="E584:E647" si="24">IFERROR(C584/D584-1,0)</f>
        <v>0.10000000000000009</v>
      </c>
      <c r="G584" s="42">
        <f t="shared" si="23"/>
        <v>255</v>
      </c>
    </row>
    <row r="585" spans="1:7" s="42" customFormat="1" ht="31.5">
      <c r="A585" s="35" t="s">
        <v>1045</v>
      </c>
      <c r="B585" s="8" t="s">
        <v>1046</v>
      </c>
      <c r="C585" s="36">
        <f t="shared" ref="C585:C648" si="25">D585*1.1</f>
        <v>9331.3000000000011</v>
      </c>
      <c r="D585" s="26">
        <v>8483</v>
      </c>
      <c r="E585" s="45">
        <f t="shared" si="24"/>
        <v>0.10000000000000009</v>
      </c>
      <c r="G585" s="42">
        <f t="shared" si="23"/>
        <v>256</v>
      </c>
    </row>
    <row r="586" spans="1:7" s="42" customFormat="1">
      <c r="A586" s="35" t="s">
        <v>1047</v>
      </c>
      <c r="B586" s="8" t="s">
        <v>1048</v>
      </c>
      <c r="C586" s="36">
        <f t="shared" si="25"/>
        <v>5275.6</v>
      </c>
      <c r="D586" s="26">
        <v>4796</v>
      </c>
      <c r="E586" s="45">
        <f t="shared" si="24"/>
        <v>0.10000000000000009</v>
      </c>
      <c r="G586" s="42">
        <f t="shared" si="23"/>
        <v>257</v>
      </c>
    </row>
    <row r="587" spans="1:7" s="42" customFormat="1">
      <c r="A587" s="35" t="s">
        <v>1049</v>
      </c>
      <c r="B587" s="8" t="s">
        <v>1050</v>
      </c>
      <c r="C587" s="36">
        <f t="shared" si="25"/>
        <v>9331.3000000000011</v>
      </c>
      <c r="D587" s="26">
        <v>8483</v>
      </c>
      <c r="E587" s="45">
        <f t="shared" si="24"/>
        <v>0.10000000000000009</v>
      </c>
      <c r="G587" s="42">
        <f t="shared" si="23"/>
        <v>258</v>
      </c>
    </row>
    <row r="588" spans="1:7" s="42" customFormat="1">
      <c r="A588" s="35" t="s">
        <v>1051</v>
      </c>
      <c r="B588" s="8" t="s">
        <v>1052</v>
      </c>
      <c r="C588" s="36">
        <f t="shared" si="25"/>
        <v>5275.6</v>
      </c>
      <c r="D588" s="26">
        <v>4796</v>
      </c>
      <c r="E588" s="45">
        <f t="shared" si="24"/>
        <v>0.10000000000000009</v>
      </c>
      <c r="G588" s="42">
        <f t="shared" si="23"/>
        <v>259</v>
      </c>
    </row>
    <row r="589" spans="1:7" s="42" customFormat="1" ht="31.5">
      <c r="A589" s="35" t="s">
        <v>1053</v>
      </c>
      <c r="B589" s="8" t="s">
        <v>1054</v>
      </c>
      <c r="C589" s="36">
        <f t="shared" si="25"/>
        <v>9331.3000000000011</v>
      </c>
      <c r="D589" s="26">
        <v>8483</v>
      </c>
      <c r="E589" s="45">
        <f t="shared" si="24"/>
        <v>0.10000000000000009</v>
      </c>
      <c r="G589" s="42">
        <f t="shared" si="23"/>
        <v>260</v>
      </c>
    </row>
    <row r="590" spans="1:7" s="42" customFormat="1">
      <c r="A590" s="35" t="s">
        <v>1055</v>
      </c>
      <c r="B590" s="8" t="s">
        <v>1056</v>
      </c>
      <c r="C590" s="36">
        <f t="shared" si="25"/>
        <v>5275.6</v>
      </c>
      <c r="D590" s="26">
        <v>4796</v>
      </c>
      <c r="E590" s="45">
        <f t="shared" si="24"/>
        <v>0.10000000000000009</v>
      </c>
      <c r="G590" s="42">
        <f t="shared" si="23"/>
        <v>261</v>
      </c>
    </row>
    <row r="591" spans="1:7" s="42" customFormat="1">
      <c r="A591" s="35" t="s">
        <v>1057</v>
      </c>
      <c r="B591" s="8" t="s">
        <v>1058</v>
      </c>
      <c r="C591" s="36">
        <f t="shared" si="25"/>
        <v>9331.3000000000011</v>
      </c>
      <c r="D591" s="26">
        <v>8483</v>
      </c>
      <c r="E591" s="45">
        <f t="shared" si="24"/>
        <v>0.10000000000000009</v>
      </c>
      <c r="G591" s="42">
        <f t="shared" si="23"/>
        <v>262</v>
      </c>
    </row>
    <row r="592" spans="1:7" s="42" customFormat="1" ht="31.5">
      <c r="A592" s="35" t="s">
        <v>1059</v>
      </c>
      <c r="B592" s="8" t="s">
        <v>1060</v>
      </c>
      <c r="C592" s="36">
        <f t="shared" si="25"/>
        <v>9331.3000000000011</v>
      </c>
      <c r="D592" s="26">
        <v>8483</v>
      </c>
      <c r="E592" s="45">
        <f t="shared" si="24"/>
        <v>0.10000000000000009</v>
      </c>
      <c r="G592" s="42">
        <f t="shared" si="23"/>
        <v>263</v>
      </c>
    </row>
    <row r="593" spans="1:7" s="42" customFormat="1">
      <c r="A593" s="35" t="s">
        <v>1061</v>
      </c>
      <c r="B593" s="8" t="s">
        <v>1062</v>
      </c>
      <c r="C593" s="36">
        <f t="shared" si="25"/>
        <v>9331.3000000000011</v>
      </c>
      <c r="D593" s="26">
        <v>8483</v>
      </c>
      <c r="E593" s="45">
        <f t="shared" si="24"/>
        <v>0.10000000000000009</v>
      </c>
      <c r="G593" s="42">
        <f t="shared" si="23"/>
        <v>264</v>
      </c>
    </row>
    <row r="594" spans="1:7" s="42" customFormat="1">
      <c r="A594" s="35" t="s">
        <v>1063</v>
      </c>
      <c r="B594" s="8" t="s">
        <v>1064</v>
      </c>
      <c r="C594" s="36">
        <f t="shared" si="25"/>
        <v>5275.6</v>
      </c>
      <c r="D594" s="26">
        <v>4796</v>
      </c>
      <c r="E594" s="45">
        <f t="shared" si="24"/>
        <v>0.10000000000000009</v>
      </c>
      <c r="G594" s="42">
        <f t="shared" si="23"/>
        <v>265</v>
      </c>
    </row>
    <row r="595" spans="1:7" s="42" customFormat="1" ht="31.5">
      <c r="A595" s="5" t="s">
        <v>1065</v>
      </c>
      <c r="B595" s="8" t="s">
        <v>1066</v>
      </c>
      <c r="C595" s="36">
        <f t="shared" si="25"/>
        <v>9331.3000000000011</v>
      </c>
      <c r="D595" s="26">
        <v>8483</v>
      </c>
      <c r="E595" s="45">
        <f t="shared" si="24"/>
        <v>0.10000000000000009</v>
      </c>
      <c r="G595" s="42">
        <f t="shared" si="23"/>
        <v>266</v>
      </c>
    </row>
    <row r="596" spans="1:7" s="42" customFormat="1">
      <c r="A596" s="35" t="s">
        <v>1067</v>
      </c>
      <c r="B596" s="8" t="s">
        <v>1068</v>
      </c>
      <c r="C596" s="36">
        <f t="shared" si="25"/>
        <v>5275.6</v>
      </c>
      <c r="D596" s="26">
        <v>4796</v>
      </c>
      <c r="E596" s="45">
        <f t="shared" si="24"/>
        <v>0.10000000000000009</v>
      </c>
      <c r="G596" s="42">
        <f t="shared" si="23"/>
        <v>267</v>
      </c>
    </row>
    <row r="597" spans="1:7" s="42" customFormat="1" ht="31.5">
      <c r="A597" s="35" t="s">
        <v>1069</v>
      </c>
      <c r="B597" s="8" t="s">
        <v>1070</v>
      </c>
      <c r="C597" s="36">
        <f t="shared" si="25"/>
        <v>9331.3000000000011</v>
      </c>
      <c r="D597" s="26">
        <v>8483</v>
      </c>
      <c r="E597" s="45">
        <f t="shared" si="24"/>
        <v>0.10000000000000009</v>
      </c>
      <c r="G597" s="42">
        <f t="shared" si="23"/>
        <v>268</v>
      </c>
    </row>
    <row r="598" spans="1:7" s="42" customFormat="1" ht="31.5">
      <c r="A598" s="35" t="s">
        <v>1071</v>
      </c>
      <c r="B598" s="8" t="s">
        <v>1072</v>
      </c>
      <c r="C598" s="36">
        <f t="shared" si="25"/>
        <v>5275.6</v>
      </c>
      <c r="D598" s="26">
        <v>4796</v>
      </c>
      <c r="E598" s="45">
        <f t="shared" si="24"/>
        <v>0.10000000000000009</v>
      </c>
      <c r="G598" s="42">
        <f t="shared" si="23"/>
        <v>269</v>
      </c>
    </row>
    <row r="599" spans="1:7" s="42" customFormat="1" ht="47.25">
      <c r="A599" s="35" t="s">
        <v>1073</v>
      </c>
      <c r="B599" s="8" t="s">
        <v>1074</v>
      </c>
      <c r="C599" s="36">
        <f t="shared" si="25"/>
        <v>9331.3000000000011</v>
      </c>
      <c r="D599" s="26">
        <v>8483</v>
      </c>
      <c r="E599" s="45">
        <f t="shared" si="24"/>
        <v>0.10000000000000009</v>
      </c>
      <c r="G599" s="42">
        <f t="shared" si="23"/>
        <v>270</v>
      </c>
    </row>
    <row r="600" spans="1:7" s="42" customFormat="1" ht="31.5">
      <c r="A600" s="35" t="s">
        <v>1075</v>
      </c>
      <c r="B600" s="8" t="s">
        <v>1076</v>
      </c>
      <c r="C600" s="36">
        <f t="shared" si="25"/>
        <v>9331.3000000000011</v>
      </c>
      <c r="D600" s="26">
        <v>8483</v>
      </c>
      <c r="E600" s="45">
        <f t="shared" si="24"/>
        <v>0.10000000000000009</v>
      </c>
      <c r="G600" s="42">
        <f t="shared" si="23"/>
        <v>271</v>
      </c>
    </row>
    <row r="601" spans="1:7" s="42" customFormat="1">
      <c r="A601" s="35" t="s">
        <v>1077</v>
      </c>
      <c r="B601" s="8" t="s">
        <v>1078</v>
      </c>
      <c r="C601" s="36">
        <f t="shared" si="25"/>
        <v>5275.6</v>
      </c>
      <c r="D601" s="26">
        <v>4796</v>
      </c>
      <c r="E601" s="45">
        <f t="shared" si="24"/>
        <v>0.10000000000000009</v>
      </c>
      <c r="G601" s="42">
        <f t="shared" si="23"/>
        <v>272</v>
      </c>
    </row>
    <row r="602" spans="1:7" s="42" customFormat="1" ht="31.5">
      <c r="A602" s="35" t="s">
        <v>1079</v>
      </c>
      <c r="B602" s="8" t="s">
        <v>1080</v>
      </c>
      <c r="C602" s="36">
        <f t="shared" si="25"/>
        <v>9331.3000000000011</v>
      </c>
      <c r="D602" s="26">
        <v>8483</v>
      </c>
      <c r="E602" s="45">
        <f t="shared" si="24"/>
        <v>0.10000000000000009</v>
      </c>
      <c r="G602" s="42">
        <f t="shared" si="23"/>
        <v>273</v>
      </c>
    </row>
    <row r="603" spans="1:7" s="42" customFormat="1">
      <c r="A603" s="35" t="s">
        <v>1081</v>
      </c>
      <c r="B603" s="8" t="s">
        <v>1082</v>
      </c>
      <c r="C603" s="36">
        <f t="shared" si="25"/>
        <v>9331.3000000000011</v>
      </c>
      <c r="D603" s="26">
        <v>8483</v>
      </c>
      <c r="E603" s="45">
        <f t="shared" si="24"/>
        <v>0.10000000000000009</v>
      </c>
      <c r="G603" s="42">
        <f t="shared" si="23"/>
        <v>274</v>
      </c>
    </row>
    <row r="604" spans="1:7" s="42" customFormat="1">
      <c r="A604" s="35" t="s">
        <v>1083</v>
      </c>
      <c r="B604" s="8" t="s">
        <v>1084</v>
      </c>
      <c r="C604" s="36">
        <f t="shared" si="25"/>
        <v>9331.3000000000011</v>
      </c>
      <c r="D604" s="26">
        <v>8483</v>
      </c>
      <c r="E604" s="45">
        <f t="shared" si="24"/>
        <v>0.10000000000000009</v>
      </c>
      <c r="G604" s="42">
        <f t="shared" si="23"/>
        <v>275</v>
      </c>
    </row>
    <row r="605" spans="1:7" s="42" customFormat="1">
      <c r="A605" s="17" t="s">
        <v>1085</v>
      </c>
      <c r="B605" s="8" t="s">
        <v>1086</v>
      </c>
      <c r="C605" s="36">
        <f t="shared" si="25"/>
        <v>9331.3000000000011</v>
      </c>
      <c r="D605" s="26">
        <v>8483</v>
      </c>
      <c r="E605" s="45">
        <f t="shared" si="24"/>
        <v>0.10000000000000009</v>
      </c>
      <c r="G605" s="42">
        <f t="shared" si="23"/>
        <v>276</v>
      </c>
    </row>
    <row r="606" spans="1:7" s="42" customFormat="1" ht="31.5">
      <c r="A606" s="11" t="s">
        <v>1087</v>
      </c>
      <c r="B606" s="8" t="s">
        <v>1088</v>
      </c>
      <c r="C606" s="36">
        <f t="shared" si="25"/>
        <v>9331.3000000000011</v>
      </c>
      <c r="D606" s="26">
        <v>8483</v>
      </c>
      <c r="E606" s="45">
        <f t="shared" si="24"/>
        <v>0.10000000000000009</v>
      </c>
      <c r="G606" s="42">
        <f t="shared" si="23"/>
        <v>277</v>
      </c>
    </row>
    <row r="607" spans="1:7" s="42" customFormat="1">
      <c r="A607" s="11" t="s">
        <v>1089</v>
      </c>
      <c r="B607" s="8" t="s">
        <v>1090</v>
      </c>
      <c r="C607" s="36">
        <f t="shared" si="25"/>
        <v>5275.6</v>
      </c>
      <c r="D607" s="26">
        <v>4796</v>
      </c>
      <c r="E607" s="45">
        <f t="shared" si="24"/>
        <v>0.10000000000000009</v>
      </c>
      <c r="G607" s="42">
        <f t="shared" si="23"/>
        <v>278</v>
      </c>
    </row>
    <row r="608" spans="1:7" s="42" customFormat="1" ht="47.25">
      <c r="A608" s="11" t="s">
        <v>1091</v>
      </c>
      <c r="B608" s="8" t="s">
        <v>1092</v>
      </c>
      <c r="C608" s="36">
        <f t="shared" si="25"/>
        <v>5275.6</v>
      </c>
      <c r="D608" s="26">
        <v>4796</v>
      </c>
      <c r="E608" s="45">
        <f t="shared" si="24"/>
        <v>0.10000000000000009</v>
      </c>
      <c r="G608" s="42">
        <f t="shared" si="23"/>
        <v>279</v>
      </c>
    </row>
    <row r="609" spans="1:7" s="42" customFormat="1" ht="31.5">
      <c r="A609" s="11" t="s">
        <v>1376</v>
      </c>
      <c r="B609" s="8" t="s">
        <v>1377</v>
      </c>
      <c r="C609" s="36">
        <f t="shared" si="25"/>
        <v>5275.6</v>
      </c>
      <c r="D609" s="26">
        <v>4796</v>
      </c>
      <c r="E609" s="45">
        <f t="shared" si="24"/>
        <v>0.10000000000000009</v>
      </c>
      <c r="G609" s="42">
        <f t="shared" si="23"/>
        <v>280</v>
      </c>
    </row>
    <row r="610" spans="1:7" s="42" customFormat="1">
      <c r="A610" s="11" t="s">
        <v>1093</v>
      </c>
      <c r="B610" s="8" t="s">
        <v>1094</v>
      </c>
      <c r="C610" s="36">
        <f t="shared" si="25"/>
        <v>5275.6</v>
      </c>
      <c r="D610" s="26">
        <v>4796</v>
      </c>
      <c r="E610" s="45">
        <f t="shared" si="24"/>
        <v>0.10000000000000009</v>
      </c>
      <c r="G610" s="42">
        <f t="shared" si="23"/>
        <v>281</v>
      </c>
    </row>
    <row r="611" spans="1:7" s="42" customFormat="1">
      <c r="A611" s="11" t="s">
        <v>1095</v>
      </c>
      <c r="B611" s="8" t="s">
        <v>1096</v>
      </c>
      <c r="C611" s="36">
        <f t="shared" si="25"/>
        <v>5275.6</v>
      </c>
      <c r="D611" s="26">
        <v>4796</v>
      </c>
      <c r="E611" s="45">
        <f t="shared" si="24"/>
        <v>0.10000000000000009</v>
      </c>
      <c r="G611" s="42">
        <f t="shared" si="23"/>
        <v>282</v>
      </c>
    </row>
    <row r="612" spans="1:7" s="42" customFormat="1">
      <c r="A612" s="11" t="s">
        <v>1097</v>
      </c>
      <c r="B612" s="8" t="s">
        <v>1098</v>
      </c>
      <c r="C612" s="36">
        <f t="shared" si="25"/>
        <v>5275.6</v>
      </c>
      <c r="D612" s="26">
        <v>4796</v>
      </c>
      <c r="E612" s="45">
        <f t="shared" si="24"/>
        <v>0.10000000000000009</v>
      </c>
      <c r="G612" s="42">
        <f t="shared" si="23"/>
        <v>283</v>
      </c>
    </row>
    <row r="613" spans="1:7" s="42" customFormat="1">
      <c r="A613" s="25" t="s">
        <v>1378</v>
      </c>
      <c r="B613" s="26" t="s">
        <v>1379</v>
      </c>
      <c r="C613" s="36">
        <f t="shared" si="25"/>
        <v>1765.5000000000002</v>
      </c>
      <c r="D613" s="26">
        <v>1605</v>
      </c>
      <c r="E613" s="45">
        <f t="shared" si="24"/>
        <v>0.10000000000000009</v>
      </c>
      <c r="G613" s="42">
        <f t="shared" si="23"/>
        <v>284</v>
      </c>
    </row>
    <row r="614" spans="1:7" s="42" customFormat="1">
      <c r="A614" s="77" t="s">
        <v>1099</v>
      </c>
      <c r="B614" s="78"/>
      <c r="C614" s="36">
        <f t="shared" si="25"/>
        <v>0</v>
      </c>
      <c r="D614" s="26"/>
      <c r="E614" s="45">
        <f t="shared" si="24"/>
        <v>0</v>
      </c>
    </row>
    <row r="615" spans="1:7" s="42" customFormat="1">
      <c r="A615" s="26"/>
      <c r="B615" s="52" t="s">
        <v>1100</v>
      </c>
      <c r="C615" s="36">
        <f t="shared" si="25"/>
        <v>0</v>
      </c>
      <c r="D615" s="53"/>
      <c r="E615" s="45">
        <f t="shared" si="24"/>
        <v>0</v>
      </c>
    </row>
    <row r="616" spans="1:7" s="42" customFormat="1">
      <c r="A616" s="5" t="s">
        <v>1101</v>
      </c>
      <c r="B616" s="6" t="s">
        <v>1102</v>
      </c>
      <c r="C616" s="36">
        <f t="shared" si="25"/>
        <v>829.40000000000009</v>
      </c>
      <c r="D616" s="12">
        <v>754</v>
      </c>
      <c r="E616" s="45">
        <f t="shared" si="24"/>
        <v>0.10000000000000009</v>
      </c>
    </row>
    <row r="617" spans="1:7" s="42" customFormat="1">
      <c r="A617" s="5" t="s">
        <v>1103</v>
      </c>
      <c r="B617" s="6" t="s">
        <v>1104</v>
      </c>
      <c r="C617" s="36">
        <f t="shared" si="25"/>
        <v>268.40000000000003</v>
      </c>
      <c r="D617" s="12">
        <v>244</v>
      </c>
      <c r="E617" s="45">
        <f t="shared" si="24"/>
        <v>0.10000000000000009</v>
      </c>
    </row>
    <row r="618" spans="1:7" s="42" customFormat="1">
      <c r="A618" s="5" t="s">
        <v>1105</v>
      </c>
      <c r="B618" s="6" t="s">
        <v>1106</v>
      </c>
      <c r="C618" s="36">
        <f t="shared" si="25"/>
        <v>382.8</v>
      </c>
      <c r="D618" s="12">
        <v>348</v>
      </c>
      <c r="E618" s="45">
        <f t="shared" si="24"/>
        <v>0.10000000000000009</v>
      </c>
    </row>
    <row r="619" spans="1:7" s="42" customFormat="1">
      <c r="A619" s="26" t="s">
        <v>1107</v>
      </c>
      <c r="B619" s="7" t="s">
        <v>1108</v>
      </c>
      <c r="C619" s="36">
        <f t="shared" si="25"/>
        <v>2292.4</v>
      </c>
      <c r="D619" s="27">
        <v>2084</v>
      </c>
      <c r="E619" s="45">
        <f t="shared" si="24"/>
        <v>0.10000000000000009</v>
      </c>
    </row>
    <row r="620" spans="1:7" s="42" customFormat="1">
      <c r="A620" s="26" t="s">
        <v>1109</v>
      </c>
      <c r="B620" s="7" t="s">
        <v>1110</v>
      </c>
      <c r="C620" s="36">
        <f t="shared" si="25"/>
        <v>1683.0000000000002</v>
      </c>
      <c r="D620" s="27">
        <v>1530</v>
      </c>
      <c r="E620" s="45">
        <f t="shared" si="24"/>
        <v>0.10000000000000009</v>
      </c>
    </row>
    <row r="621" spans="1:7" s="42" customFormat="1">
      <c r="A621" s="27" t="s">
        <v>1111</v>
      </c>
      <c r="B621" s="7" t="s">
        <v>1112</v>
      </c>
      <c r="C621" s="36">
        <f t="shared" si="25"/>
        <v>0</v>
      </c>
      <c r="D621" s="27"/>
      <c r="E621" s="45">
        <f t="shared" si="24"/>
        <v>0</v>
      </c>
    </row>
    <row r="622" spans="1:7" s="42" customFormat="1">
      <c r="A622" s="26" t="s">
        <v>1113</v>
      </c>
      <c r="B622" s="7" t="s">
        <v>1114</v>
      </c>
      <c r="C622" s="36">
        <f t="shared" si="25"/>
        <v>3567.3</v>
      </c>
      <c r="D622" s="27">
        <v>3243</v>
      </c>
      <c r="E622" s="45">
        <f t="shared" si="24"/>
        <v>0.10000000000000009</v>
      </c>
    </row>
    <row r="623" spans="1:7" s="42" customFormat="1">
      <c r="A623" s="26" t="s">
        <v>1115</v>
      </c>
      <c r="B623" s="7" t="s">
        <v>1116</v>
      </c>
      <c r="C623" s="36">
        <f t="shared" si="25"/>
        <v>2884.2000000000003</v>
      </c>
      <c r="D623" s="27">
        <v>2622</v>
      </c>
      <c r="E623" s="45">
        <f t="shared" si="24"/>
        <v>0.10000000000000009</v>
      </c>
    </row>
    <row r="624" spans="1:7" s="42" customFormat="1">
      <c r="A624" s="26" t="s">
        <v>1117</v>
      </c>
      <c r="B624" s="7" t="s">
        <v>1118</v>
      </c>
      <c r="C624" s="36">
        <f t="shared" si="25"/>
        <v>3395.7000000000003</v>
      </c>
      <c r="D624" s="27">
        <v>3087</v>
      </c>
      <c r="E624" s="45">
        <f t="shared" si="24"/>
        <v>0.10000000000000009</v>
      </c>
    </row>
    <row r="625" spans="1:5" s="42" customFormat="1">
      <c r="A625" s="26" t="s">
        <v>1119</v>
      </c>
      <c r="B625" s="7" t="s">
        <v>1120</v>
      </c>
      <c r="C625" s="36">
        <f t="shared" si="25"/>
        <v>3971.0000000000005</v>
      </c>
      <c r="D625" s="27">
        <v>3610</v>
      </c>
      <c r="E625" s="45">
        <f t="shared" si="24"/>
        <v>0.10000000000000009</v>
      </c>
    </row>
    <row r="626" spans="1:5" s="42" customFormat="1">
      <c r="A626" s="26" t="s">
        <v>1121</v>
      </c>
      <c r="B626" s="7" t="s">
        <v>1122</v>
      </c>
      <c r="C626" s="36">
        <f t="shared" si="25"/>
        <v>2927.1000000000004</v>
      </c>
      <c r="D626" s="27">
        <v>2661</v>
      </c>
      <c r="E626" s="45">
        <f t="shared" si="24"/>
        <v>0.10000000000000009</v>
      </c>
    </row>
    <row r="627" spans="1:5" s="42" customFormat="1">
      <c r="A627" s="26" t="s">
        <v>1123</v>
      </c>
      <c r="B627" s="7" t="s">
        <v>1124</v>
      </c>
      <c r="C627" s="36">
        <f t="shared" si="25"/>
        <v>3384.7000000000003</v>
      </c>
      <c r="D627" s="27">
        <v>3077</v>
      </c>
      <c r="E627" s="45">
        <f t="shared" si="24"/>
        <v>0.10000000000000009</v>
      </c>
    </row>
    <row r="628" spans="1:5" s="42" customFormat="1">
      <c r="A628" s="26" t="s">
        <v>1125</v>
      </c>
      <c r="B628" s="7" t="s">
        <v>1126</v>
      </c>
      <c r="C628" s="36">
        <f t="shared" si="25"/>
        <v>4200.9000000000005</v>
      </c>
      <c r="D628" s="27">
        <v>3819</v>
      </c>
      <c r="E628" s="45">
        <f t="shared" si="24"/>
        <v>0.10000000000000009</v>
      </c>
    </row>
    <row r="629" spans="1:5" s="42" customFormat="1">
      <c r="A629" s="26" t="s">
        <v>1127</v>
      </c>
      <c r="B629" s="7" t="s">
        <v>1128</v>
      </c>
      <c r="C629" s="36">
        <f t="shared" si="25"/>
        <v>4517.7000000000007</v>
      </c>
      <c r="D629" s="27">
        <v>4107</v>
      </c>
      <c r="E629" s="45">
        <f t="shared" si="24"/>
        <v>0.10000000000000009</v>
      </c>
    </row>
    <row r="630" spans="1:5" s="42" customFormat="1">
      <c r="A630" s="26" t="s">
        <v>1129</v>
      </c>
      <c r="B630" s="7" t="s">
        <v>1130</v>
      </c>
      <c r="C630" s="36">
        <f t="shared" si="25"/>
        <v>2999.7000000000003</v>
      </c>
      <c r="D630" s="27">
        <v>2727</v>
      </c>
      <c r="E630" s="45">
        <f t="shared" si="24"/>
        <v>0.10000000000000009</v>
      </c>
    </row>
    <row r="631" spans="1:5" s="42" customFormat="1">
      <c r="A631" s="26" t="s">
        <v>1131</v>
      </c>
      <c r="B631" s="7" t="s">
        <v>1132</v>
      </c>
      <c r="C631" s="36">
        <f t="shared" si="25"/>
        <v>3401.2000000000003</v>
      </c>
      <c r="D631" s="27">
        <v>3092</v>
      </c>
      <c r="E631" s="45">
        <f t="shared" si="24"/>
        <v>0.10000000000000009</v>
      </c>
    </row>
    <row r="632" spans="1:5" s="42" customFormat="1">
      <c r="A632" s="28" t="s">
        <v>1133</v>
      </c>
      <c r="B632" s="29" t="s">
        <v>1134</v>
      </c>
      <c r="C632" s="36">
        <f t="shared" si="25"/>
        <v>4214.1000000000004</v>
      </c>
      <c r="D632" s="27">
        <v>3831</v>
      </c>
      <c r="E632" s="45">
        <f t="shared" si="24"/>
        <v>0.10000000000000009</v>
      </c>
    </row>
    <row r="633" spans="1:5" s="42" customFormat="1">
      <c r="A633" s="11" t="s">
        <v>1135</v>
      </c>
      <c r="B633" s="7" t="s">
        <v>1136</v>
      </c>
      <c r="C633" s="36">
        <f t="shared" si="25"/>
        <v>134.20000000000002</v>
      </c>
      <c r="D633" s="27">
        <v>122</v>
      </c>
      <c r="E633" s="45">
        <f t="shared" si="24"/>
        <v>0.10000000000000009</v>
      </c>
    </row>
    <row r="634" spans="1:5" s="42" customFormat="1">
      <c r="A634" s="27" t="s">
        <v>1137</v>
      </c>
      <c r="B634" s="7" t="s">
        <v>1138</v>
      </c>
      <c r="C634" s="36">
        <f t="shared" si="25"/>
        <v>145.20000000000002</v>
      </c>
      <c r="D634" s="27">
        <v>132</v>
      </c>
      <c r="E634" s="45">
        <f t="shared" si="24"/>
        <v>0.10000000000000009</v>
      </c>
    </row>
    <row r="635" spans="1:5" s="42" customFormat="1">
      <c r="A635" s="27" t="s">
        <v>406</v>
      </c>
      <c r="B635" s="7" t="s">
        <v>407</v>
      </c>
      <c r="C635" s="36">
        <f t="shared" si="25"/>
        <v>298.10000000000002</v>
      </c>
      <c r="D635" s="27">
        <v>271</v>
      </c>
      <c r="E635" s="45">
        <f t="shared" si="24"/>
        <v>0.10000000000000009</v>
      </c>
    </row>
    <row r="636" spans="1:5" s="42" customFormat="1">
      <c r="A636" s="11" t="s">
        <v>1139</v>
      </c>
      <c r="B636" s="7" t="s">
        <v>1140</v>
      </c>
      <c r="C636" s="36">
        <f t="shared" si="25"/>
        <v>393.8</v>
      </c>
      <c r="D636" s="27">
        <v>358</v>
      </c>
      <c r="E636" s="45">
        <f t="shared" si="24"/>
        <v>0.10000000000000009</v>
      </c>
    </row>
    <row r="637" spans="1:5" s="42" customFormat="1">
      <c r="A637" s="11" t="s">
        <v>1141</v>
      </c>
      <c r="B637" s="7" t="s">
        <v>1142</v>
      </c>
      <c r="C637" s="36">
        <f t="shared" si="25"/>
        <v>1096.7</v>
      </c>
      <c r="D637" s="27">
        <v>997</v>
      </c>
      <c r="E637" s="45">
        <f t="shared" si="24"/>
        <v>0.10000000000000009</v>
      </c>
    </row>
    <row r="638" spans="1:5" s="42" customFormat="1">
      <c r="A638" s="11" t="s">
        <v>1143</v>
      </c>
      <c r="B638" s="7" t="s">
        <v>1144</v>
      </c>
      <c r="C638" s="36">
        <f t="shared" si="25"/>
        <v>356.40000000000003</v>
      </c>
      <c r="D638" s="27">
        <v>324</v>
      </c>
      <c r="E638" s="45">
        <f t="shared" si="24"/>
        <v>0.10000000000000009</v>
      </c>
    </row>
    <row r="639" spans="1:5" s="42" customFormat="1">
      <c r="A639" s="11" t="s">
        <v>1145</v>
      </c>
      <c r="B639" s="7" t="s">
        <v>1146</v>
      </c>
      <c r="C639" s="36">
        <f t="shared" si="25"/>
        <v>1678.6000000000001</v>
      </c>
      <c r="D639" s="27">
        <v>1526</v>
      </c>
      <c r="E639" s="45">
        <f t="shared" si="24"/>
        <v>0.10000000000000009</v>
      </c>
    </row>
    <row r="640" spans="1:5" s="42" customFormat="1">
      <c r="A640" s="11" t="s">
        <v>1147</v>
      </c>
      <c r="B640" s="19" t="s">
        <v>1148</v>
      </c>
      <c r="C640" s="36">
        <f t="shared" si="25"/>
        <v>368.50000000000006</v>
      </c>
      <c r="D640" s="12">
        <v>335</v>
      </c>
      <c r="E640" s="45">
        <f t="shared" si="24"/>
        <v>0.10000000000000009</v>
      </c>
    </row>
    <row r="641" spans="1:5" s="42" customFormat="1" ht="31.5">
      <c r="A641" s="27" t="s">
        <v>1149</v>
      </c>
      <c r="B641" s="7" t="s">
        <v>1150</v>
      </c>
      <c r="C641" s="36">
        <f t="shared" si="25"/>
        <v>673.2</v>
      </c>
      <c r="D641" s="27">
        <v>612</v>
      </c>
      <c r="E641" s="45">
        <f t="shared" si="24"/>
        <v>0.10000000000000009</v>
      </c>
    </row>
    <row r="642" spans="1:5" s="42" customFormat="1">
      <c r="A642" s="26"/>
      <c r="B642" s="52" t="s">
        <v>1151</v>
      </c>
      <c r="C642" s="36">
        <f t="shared" si="25"/>
        <v>0</v>
      </c>
      <c r="D642" s="53"/>
      <c r="E642" s="45">
        <f t="shared" si="24"/>
        <v>0</v>
      </c>
    </row>
    <row r="643" spans="1:5" s="42" customFormat="1">
      <c r="A643" s="11" t="s">
        <v>1152</v>
      </c>
      <c r="B643" s="19" t="s">
        <v>1153</v>
      </c>
      <c r="C643" s="36">
        <f t="shared" si="25"/>
        <v>675.40000000000009</v>
      </c>
      <c r="D643" s="12">
        <v>614</v>
      </c>
      <c r="E643" s="45">
        <f t="shared" si="24"/>
        <v>0.10000000000000009</v>
      </c>
    </row>
    <row r="644" spans="1:5" s="42" customFormat="1">
      <c r="A644" s="11" t="s">
        <v>1154</v>
      </c>
      <c r="B644" s="7" t="s">
        <v>1155</v>
      </c>
      <c r="C644" s="36">
        <f t="shared" si="25"/>
        <v>503.80000000000007</v>
      </c>
      <c r="D644" s="27">
        <v>458</v>
      </c>
      <c r="E644" s="45">
        <f t="shared" si="24"/>
        <v>0.10000000000000009</v>
      </c>
    </row>
    <row r="645" spans="1:5" s="42" customFormat="1">
      <c r="A645" s="11" t="s">
        <v>1156</v>
      </c>
      <c r="B645" s="7" t="s">
        <v>1157</v>
      </c>
      <c r="C645" s="36">
        <f t="shared" si="25"/>
        <v>231.00000000000003</v>
      </c>
      <c r="D645" s="27">
        <v>210</v>
      </c>
      <c r="E645" s="45">
        <f t="shared" si="24"/>
        <v>0.10000000000000009</v>
      </c>
    </row>
    <row r="646" spans="1:5" s="42" customFormat="1">
      <c r="A646" s="11" t="s">
        <v>1158</v>
      </c>
      <c r="B646" s="7" t="s">
        <v>1159</v>
      </c>
      <c r="C646" s="36">
        <f t="shared" si="25"/>
        <v>334.40000000000003</v>
      </c>
      <c r="D646" s="27">
        <v>304</v>
      </c>
      <c r="E646" s="45">
        <f t="shared" si="24"/>
        <v>0.10000000000000009</v>
      </c>
    </row>
    <row r="647" spans="1:5" s="42" customFormat="1">
      <c r="A647" s="11" t="s">
        <v>1160</v>
      </c>
      <c r="B647" s="19" t="s">
        <v>1161</v>
      </c>
      <c r="C647" s="36">
        <f t="shared" si="25"/>
        <v>448.8</v>
      </c>
      <c r="D647" s="12">
        <v>408</v>
      </c>
      <c r="E647" s="45">
        <f t="shared" si="24"/>
        <v>0.10000000000000009</v>
      </c>
    </row>
    <row r="648" spans="1:5" s="42" customFormat="1">
      <c r="A648" s="11" t="s">
        <v>1162</v>
      </c>
      <c r="B648" s="19" t="s">
        <v>1163</v>
      </c>
      <c r="C648" s="36">
        <f t="shared" si="25"/>
        <v>785.40000000000009</v>
      </c>
      <c r="D648" s="12">
        <v>714</v>
      </c>
      <c r="E648" s="45">
        <f t="shared" ref="E648:E711" si="26">IFERROR(C648/D648-1,0)</f>
        <v>0.10000000000000009</v>
      </c>
    </row>
    <row r="649" spans="1:5" s="42" customFormat="1">
      <c r="A649" s="11" t="s">
        <v>1164</v>
      </c>
      <c r="B649" s="19" t="s">
        <v>1165</v>
      </c>
      <c r="C649" s="36">
        <f t="shared" ref="C649:C712" si="27">D649*1.1</f>
        <v>1223.2</v>
      </c>
      <c r="D649" s="12">
        <v>1112</v>
      </c>
      <c r="E649" s="45">
        <f t="shared" si="26"/>
        <v>0.10000000000000009</v>
      </c>
    </row>
    <row r="650" spans="1:5" s="42" customFormat="1">
      <c r="A650" s="11" t="s">
        <v>1166</v>
      </c>
      <c r="B650" s="19" t="s">
        <v>1167</v>
      </c>
      <c r="C650" s="36">
        <f t="shared" si="27"/>
        <v>2071.3000000000002</v>
      </c>
      <c r="D650" s="12">
        <v>1883</v>
      </c>
      <c r="E650" s="45">
        <f t="shared" si="26"/>
        <v>0.10000000000000009</v>
      </c>
    </row>
    <row r="651" spans="1:5" s="42" customFormat="1">
      <c r="A651" s="11" t="s">
        <v>1111</v>
      </c>
      <c r="B651" s="7" t="s">
        <v>1168</v>
      </c>
      <c r="C651" s="36">
        <f t="shared" si="27"/>
        <v>1010.9000000000001</v>
      </c>
      <c r="D651" s="27">
        <v>919</v>
      </c>
      <c r="E651" s="45">
        <f t="shared" si="26"/>
        <v>0.10000000000000009</v>
      </c>
    </row>
    <row r="652" spans="1:5" s="42" customFormat="1">
      <c r="A652" s="11" t="s">
        <v>1169</v>
      </c>
      <c r="B652" s="7" t="s">
        <v>1170</v>
      </c>
      <c r="C652" s="36">
        <f t="shared" si="27"/>
        <v>712.80000000000007</v>
      </c>
      <c r="D652" s="27">
        <v>648</v>
      </c>
      <c r="E652" s="45">
        <f t="shared" si="26"/>
        <v>0.10000000000000009</v>
      </c>
    </row>
    <row r="653" spans="1:5" s="42" customFormat="1">
      <c r="A653" s="11" t="s">
        <v>1171</v>
      </c>
      <c r="B653" s="7" t="s">
        <v>1140</v>
      </c>
      <c r="C653" s="36">
        <f t="shared" si="27"/>
        <v>814.00000000000011</v>
      </c>
      <c r="D653" s="27">
        <v>740</v>
      </c>
      <c r="E653" s="45">
        <f t="shared" si="26"/>
        <v>0.10000000000000009</v>
      </c>
    </row>
    <row r="654" spans="1:5" s="42" customFormat="1">
      <c r="A654" s="27" t="s">
        <v>1172</v>
      </c>
      <c r="B654" s="7" t="s">
        <v>1173</v>
      </c>
      <c r="C654" s="36">
        <f t="shared" si="27"/>
        <v>1430.0000000000002</v>
      </c>
      <c r="D654" s="27">
        <v>1300</v>
      </c>
      <c r="E654" s="45">
        <f t="shared" si="26"/>
        <v>0.10000000000000009</v>
      </c>
    </row>
    <row r="655" spans="1:5" s="42" customFormat="1">
      <c r="A655" s="11" t="s">
        <v>1174</v>
      </c>
      <c r="B655" s="7" t="s">
        <v>1175</v>
      </c>
      <c r="C655" s="36">
        <f t="shared" si="27"/>
        <v>1361.8000000000002</v>
      </c>
      <c r="D655" s="27">
        <v>1238</v>
      </c>
      <c r="E655" s="45">
        <f t="shared" si="26"/>
        <v>0.10000000000000009</v>
      </c>
    </row>
    <row r="656" spans="1:5" s="42" customFormat="1">
      <c r="A656" s="11" t="s">
        <v>1176</v>
      </c>
      <c r="B656" s="19" t="s">
        <v>1177</v>
      </c>
      <c r="C656" s="36">
        <f t="shared" si="27"/>
        <v>225.50000000000003</v>
      </c>
      <c r="D656" s="12">
        <v>205</v>
      </c>
      <c r="E656" s="45">
        <f t="shared" si="26"/>
        <v>0.10000000000000009</v>
      </c>
    </row>
    <row r="657" spans="1:5" s="42" customFormat="1">
      <c r="A657" s="11" t="s">
        <v>1178</v>
      </c>
      <c r="B657" s="19" t="s">
        <v>1179</v>
      </c>
      <c r="C657" s="36">
        <f t="shared" si="27"/>
        <v>223.3</v>
      </c>
      <c r="D657" s="12">
        <v>203</v>
      </c>
      <c r="E657" s="45">
        <f t="shared" si="26"/>
        <v>0.10000000000000009</v>
      </c>
    </row>
    <row r="658" spans="1:5" s="42" customFormat="1">
      <c r="A658" s="11" t="s">
        <v>1180</v>
      </c>
      <c r="B658" s="19" t="s">
        <v>1181</v>
      </c>
      <c r="C658" s="36">
        <f t="shared" si="27"/>
        <v>223.3</v>
      </c>
      <c r="D658" s="12">
        <v>203</v>
      </c>
      <c r="E658" s="45">
        <f t="shared" si="26"/>
        <v>0.10000000000000009</v>
      </c>
    </row>
    <row r="659" spans="1:5" s="42" customFormat="1">
      <c r="A659" s="11" t="s">
        <v>1182</v>
      </c>
      <c r="B659" s="19" t="s">
        <v>1183</v>
      </c>
      <c r="C659" s="36">
        <f t="shared" si="27"/>
        <v>3411.1000000000004</v>
      </c>
      <c r="D659" s="12">
        <v>3101</v>
      </c>
      <c r="E659" s="45">
        <f t="shared" si="26"/>
        <v>0.10000000000000009</v>
      </c>
    </row>
    <row r="660" spans="1:5" s="42" customFormat="1">
      <c r="A660" s="11" t="s">
        <v>1184</v>
      </c>
      <c r="B660" s="19" t="s">
        <v>1185</v>
      </c>
      <c r="C660" s="36">
        <f t="shared" si="27"/>
        <v>3720.2000000000003</v>
      </c>
      <c r="D660" s="12">
        <v>3382</v>
      </c>
      <c r="E660" s="45">
        <f t="shared" si="26"/>
        <v>0.10000000000000009</v>
      </c>
    </row>
    <row r="661" spans="1:5" s="42" customFormat="1">
      <c r="A661" s="11" t="s">
        <v>1186</v>
      </c>
      <c r="B661" s="7" t="s">
        <v>1187</v>
      </c>
      <c r="C661" s="36">
        <f t="shared" si="27"/>
        <v>451.00000000000006</v>
      </c>
      <c r="D661" s="27">
        <v>410</v>
      </c>
      <c r="E661" s="45">
        <f t="shared" si="26"/>
        <v>0.10000000000000009</v>
      </c>
    </row>
    <row r="662" spans="1:5" s="42" customFormat="1" ht="31.5">
      <c r="A662" s="26"/>
      <c r="B662" s="52" t="s">
        <v>1188</v>
      </c>
      <c r="C662" s="36">
        <f t="shared" si="27"/>
        <v>0</v>
      </c>
      <c r="D662" s="53"/>
      <c r="E662" s="45">
        <f t="shared" si="26"/>
        <v>0</v>
      </c>
    </row>
    <row r="663" spans="1:5" s="42" customFormat="1">
      <c r="A663" s="27" t="s">
        <v>1189</v>
      </c>
      <c r="B663" s="7" t="s">
        <v>1190</v>
      </c>
      <c r="C663" s="36">
        <f t="shared" si="27"/>
        <v>2326.5</v>
      </c>
      <c r="D663" s="27">
        <v>2115</v>
      </c>
      <c r="E663" s="45">
        <f t="shared" si="26"/>
        <v>0.10000000000000009</v>
      </c>
    </row>
    <row r="664" spans="1:5" s="42" customFormat="1">
      <c r="A664" s="11" t="s">
        <v>1191</v>
      </c>
      <c r="B664" s="19" t="s">
        <v>1192</v>
      </c>
      <c r="C664" s="36">
        <f t="shared" si="27"/>
        <v>239.8</v>
      </c>
      <c r="D664" s="12">
        <v>218</v>
      </c>
      <c r="E664" s="45">
        <f t="shared" si="26"/>
        <v>0.10000000000000009</v>
      </c>
    </row>
    <row r="665" spans="1:5" s="42" customFormat="1">
      <c r="A665" s="11" t="s">
        <v>1193</v>
      </c>
      <c r="B665" s="19" t="s">
        <v>1194</v>
      </c>
      <c r="C665" s="36">
        <f t="shared" si="27"/>
        <v>229.9</v>
      </c>
      <c r="D665" s="12">
        <v>209</v>
      </c>
      <c r="E665" s="45">
        <f t="shared" si="26"/>
        <v>0.10000000000000009</v>
      </c>
    </row>
    <row r="666" spans="1:5" s="42" customFormat="1">
      <c r="A666" s="11" t="s">
        <v>1195</v>
      </c>
      <c r="B666" s="19" t="s">
        <v>1196</v>
      </c>
      <c r="C666" s="36">
        <f t="shared" si="27"/>
        <v>232.10000000000002</v>
      </c>
      <c r="D666" s="12">
        <v>211</v>
      </c>
      <c r="E666" s="45">
        <f t="shared" si="26"/>
        <v>0.10000000000000009</v>
      </c>
    </row>
    <row r="667" spans="1:5" s="42" customFormat="1">
      <c r="A667" s="26"/>
      <c r="B667" s="7" t="s">
        <v>1197</v>
      </c>
      <c r="C667" s="36">
        <f t="shared" si="27"/>
        <v>0</v>
      </c>
      <c r="D667" s="27"/>
      <c r="E667" s="45">
        <f t="shared" si="26"/>
        <v>0</v>
      </c>
    </row>
    <row r="668" spans="1:5" s="42" customFormat="1">
      <c r="A668" s="27" t="s">
        <v>1198</v>
      </c>
      <c r="B668" s="7" t="s">
        <v>1199</v>
      </c>
      <c r="C668" s="36">
        <f t="shared" si="27"/>
        <v>305.8</v>
      </c>
      <c r="D668" s="27">
        <v>278</v>
      </c>
      <c r="E668" s="45">
        <f t="shared" si="26"/>
        <v>0.10000000000000009</v>
      </c>
    </row>
    <row r="669" spans="1:5" s="42" customFormat="1">
      <c r="A669" s="27" t="s">
        <v>1200</v>
      </c>
      <c r="B669" s="7" t="s">
        <v>1201</v>
      </c>
      <c r="C669" s="36">
        <f t="shared" si="27"/>
        <v>369.6</v>
      </c>
      <c r="D669" s="27">
        <v>336</v>
      </c>
      <c r="E669" s="45">
        <f t="shared" si="26"/>
        <v>0.10000000000000009</v>
      </c>
    </row>
    <row r="670" spans="1:5" s="42" customFormat="1">
      <c r="A670" s="27" t="s">
        <v>1202</v>
      </c>
      <c r="B670" s="7" t="s">
        <v>1203</v>
      </c>
      <c r="C670" s="36">
        <f t="shared" si="27"/>
        <v>909.7</v>
      </c>
      <c r="D670" s="27">
        <v>827</v>
      </c>
      <c r="E670" s="45">
        <f t="shared" si="26"/>
        <v>0.10000000000000009</v>
      </c>
    </row>
    <row r="671" spans="1:5" s="42" customFormat="1">
      <c r="A671" s="27" t="s">
        <v>1204</v>
      </c>
      <c r="B671" s="7" t="s">
        <v>1205</v>
      </c>
      <c r="C671" s="36">
        <f t="shared" si="27"/>
        <v>453.20000000000005</v>
      </c>
      <c r="D671" s="27">
        <v>412</v>
      </c>
      <c r="E671" s="45">
        <f t="shared" si="26"/>
        <v>0.10000000000000009</v>
      </c>
    </row>
    <row r="672" spans="1:5" s="42" customFormat="1">
      <c r="A672" s="26" t="s">
        <v>1206</v>
      </c>
      <c r="B672" s="7" t="s">
        <v>1207</v>
      </c>
      <c r="C672" s="36">
        <f t="shared" si="27"/>
        <v>231.00000000000003</v>
      </c>
      <c r="D672" s="27">
        <v>210</v>
      </c>
      <c r="E672" s="45">
        <f t="shared" si="26"/>
        <v>0.10000000000000009</v>
      </c>
    </row>
    <row r="673" spans="1:5" s="42" customFormat="1">
      <c r="A673" s="11" t="s">
        <v>1208</v>
      </c>
      <c r="B673" s="7" t="s">
        <v>1209</v>
      </c>
      <c r="C673" s="36">
        <f t="shared" si="27"/>
        <v>138.60000000000002</v>
      </c>
      <c r="D673" s="27">
        <v>126</v>
      </c>
      <c r="E673" s="45">
        <f t="shared" si="26"/>
        <v>0.10000000000000009</v>
      </c>
    </row>
    <row r="674" spans="1:5" s="42" customFormat="1">
      <c r="A674" s="11" t="s">
        <v>1210</v>
      </c>
      <c r="B674" s="19" t="s">
        <v>1211</v>
      </c>
      <c r="C674" s="36">
        <f t="shared" si="27"/>
        <v>947.1</v>
      </c>
      <c r="D674" s="12">
        <v>861</v>
      </c>
      <c r="E674" s="45">
        <f t="shared" si="26"/>
        <v>0.10000000000000009</v>
      </c>
    </row>
    <row r="675" spans="1:5" s="42" customFormat="1">
      <c r="A675" s="27" t="s">
        <v>1212</v>
      </c>
      <c r="B675" s="7" t="s">
        <v>1213</v>
      </c>
      <c r="C675" s="36">
        <f t="shared" si="27"/>
        <v>453.20000000000005</v>
      </c>
      <c r="D675" s="27">
        <v>412</v>
      </c>
      <c r="E675" s="45">
        <f t="shared" si="26"/>
        <v>0.10000000000000009</v>
      </c>
    </row>
    <row r="676" spans="1:5" s="42" customFormat="1">
      <c r="A676" s="26" t="s">
        <v>1214</v>
      </c>
      <c r="B676" s="7" t="s">
        <v>1215</v>
      </c>
      <c r="C676" s="36">
        <f t="shared" si="27"/>
        <v>289.3</v>
      </c>
      <c r="D676" s="27">
        <v>263</v>
      </c>
      <c r="E676" s="45">
        <f t="shared" si="26"/>
        <v>0.10000000000000009</v>
      </c>
    </row>
    <row r="677" spans="1:5" s="42" customFormat="1" ht="31.5">
      <c r="A677" s="11" t="s">
        <v>1216</v>
      </c>
      <c r="B677" s="19" t="s">
        <v>1217</v>
      </c>
      <c r="C677" s="36">
        <f t="shared" si="27"/>
        <v>253.00000000000003</v>
      </c>
      <c r="D677" s="12">
        <v>230</v>
      </c>
      <c r="E677" s="45">
        <f t="shared" si="26"/>
        <v>0.10000000000000009</v>
      </c>
    </row>
    <row r="678" spans="1:5" s="42" customFormat="1">
      <c r="A678" s="11" t="s">
        <v>1218</v>
      </c>
      <c r="B678" s="7" t="s">
        <v>1219</v>
      </c>
      <c r="C678" s="36">
        <f t="shared" si="27"/>
        <v>717.2</v>
      </c>
      <c r="D678" s="27">
        <v>652</v>
      </c>
      <c r="E678" s="45">
        <f t="shared" si="26"/>
        <v>0.10000000000000009</v>
      </c>
    </row>
    <row r="679" spans="1:5" s="42" customFormat="1">
      <c r="A679" s="11" t="s">
        <v>1220</v>
      </c>
      <c r="B679" s="7" t="s">
        <v>1221</v>
      </c>
      <c r="C679" s="36">
        <f t="shared" si="27"/>
        <v>1003.2</v>
      </c>
      <c r="D679" s="27">
        <v>912</v>
      </c>
      <c r="E679" s="45">
        <f t="shared" si="26"/>
        <v>0.10000000000000009</v>
      </c>
    </row>
    <row r="680" spans="1:5" s="42" customFormat="1">
      <c r="A680" s="11" t="s">
        <v>1222</v>
      </c>
      <c r="B680" s="7" t="s">
        <v>1223</v>
      </c>
      <c r="C680" s="36">
        <f t="shared" si="27"/>
        <v>0</v>
      </c>
      <c r="D680" s="27"/>
      <c r="E680" s="45">
        <f t="shared" si="26"/>
        <v>0</v>
      </c>
    </row>
    <row r="681" spans="1:5" s="42" customFormat="1">
      <c r="A681" s="11" t="s">
        <v>1224</v>
      </c>
      <c r="B681" s="19" t="s">
        <v>1225</v>
      </c>
      <c r="C681" s="36">
        <f t="shared" si="27"/>
        <v>465.3</v>
      </c>
      <c r="D681" s="12">
        <v>423</v>
      </c>
      <c r="E681" s="45">
        <f t="shared" si="26"/>
        <v>0.10000000000000009</v>
      </c>
    </row>
    <row r="682" spans="1:5" s="42" customFormat="1">
      <c r="A682" s="11" t="s">
        <v>1226</v>
      </c>
      <c r="B682" s="19" t="s">
        <v>1227</v>
      </c>
      <c r="C682" s="36">
        <f t="shared" si="27"/>
        <v>693</v>
      </c>
      <c r="D682" s="12">
        <v>630</v>
      </c>
      <c r="E682" s="45">
        <f t="shared" si="26"/>
        <v>0.10000000000000009</v>
      </c>
    </row>
    <row r="683" spans="1:5" s="42" customFormat="1" ht="31.5">
      <c r="A683" s="26" t="s">
        <v>1228</v>
      </c>
      <c r="B683" s="7" t="s">
        <v>1229</v>
      </c>
      <c r="C683" s="36">
        <f t="shared" si="27"/>
        <v>913.00000000000011</v>
      </c>
      <c r="D683" s="27">
        <v>830</v>
      </c>
      <c r="E683" s="45">
        <f t="shared" si="26"/>
        <v>0.10000000000000009</v>
      </c>
    </row>
    <row r="684" spans="1:5" s="42" customFormat="1">
      <c r="A684" s="26" t="s">
        <v>1230</v>
      </c>
      <c r="B684" s="7" t="s">
        <v>1231</v>
      </c>
      <c r="C684" s="36">
        <f t="shared" si="27"/>
        <v>851.40000000000009</v>
      </c>
      <c r="D684" s="27">
        <v>774</v>
      </c>
      <c r="E684" s="45">
        <f t="shared" si="26"/>
        <v>0.10000000000000009</v>
      </c>
    </row>
    <row r="685" spans="1:5" s="42" customFormat="1">
      <c r="A685" s="26" t="s">
        <v>1232</v>
      </c>
      <c r="B685" s="7" t="s">
        <v>1233</v>
      </c>
      <c r="C685" s="36">
        <f t="shared" si="27"/>
        <v>1103.3000000000002</v>
      </c>
      <c r="D685" s="27">
        <v>1003</v>
      </c>
      <c r="E685" s="45">
        <f t="shared" si="26"/>
        <v>0.10000000000000009</v>
      </c>
    </row>
    <row r="686" spans="1:5" s="42" customFormat="1" ht="31.5">
      <c r="A686" s="30" t="s">
        <v>1234</v>
      </c>
      <c r="B686" s="31" t="s">
        <v>1235</v>
      </c>
      <c r="C686" s="36">
        <f t="shared" si="27"/>
        <v>558.80000000000007</v>
      </c>
      <c r="D686" s="40">
        <v>508</v>
      </c>
      <c r="E686" s="45">
        <f t="shared" si="26"/>
        <v>0.10000000000000009</v>
      </c>
    </row>
    <row r="687" spans="1:5" s="42" customFormat="1">
      <c r="A687" s="26" t="s">
        <v>1236</v>
      </c>
      <c r="B687" s="7" t="s">
        <v>1237</v>
      </c>
      <c r="C687" s="36">
        <f t="shared" si="27"/>
        <v>1229.8000000000002</v>
      </c>
      <c r="D687" s="27">
        <v>1118</v>
      </c>
      <c r="E687" s="45">
        <f t="shared" si="26"/>
        <v>0.10000000000000009</v>
      </c>
    </row>
    <row r="688" spans="1:5" s="42" customFormat="1">
      <c r="A688" s="26" t="s">
        <v>1238</v>
      </c>
      <c r="B688" s="7" t="s">
        <v>1239</v>
      </c>
      <c r="C688" s="36">
        <f t="shared" si="27"/>
        <v>939.40000000000009</v>
      </c>
      <c r="D688" s="27">
        <v>854</v>
      </c>
      <c r="E688" s="45">
        <f t="shared" si="26"/>
        <v>0.10000000000000009</v>
      </c>
    </row>
    <row r="689" spans="1:5" s="42" customFormat="1">
      <c r="A689" s="32" t="s">
        <v>1240</v>
      </c>
      <c r="B689" s="33" t="s">
        <v>1241</v>
      </c>
      <c r="C689" s="36">
        <f t="shared" si="27"/>
        <v>259.60000000000002</v>
      </c>
      <c r="D689" s="41">
        <v>236</v>
      </c>
      <c r="E689" s="45">
        <f t="shared" si="26"/>
        <v>0.10000000000000009</v>
      </c>
    </row>
    <row r="690" spans="1:5" s="42" customFormat="1">
      <c r="A690" s="27" t="s">
        <v>1111</v>
      </c>
      <c r="B690" s="7" t="s">
        <v>1112</v>
      </c>
      <c r="C690" s="36">
        <f t="shared" si="27"/>
        <v>0</v>
      </c>
      <c r="D690" s="27"/>
      <c r="E690" s="45">
        <f t="shared" si="26"/>
        <v>0</v>
      </c>
    </row>
    <row r="691" spans="1:5" s="42" customFormat="1">
      <c r="A691" s="26" t="s">
        <v>1242</v>
      </c>
      <c r="B691" s="7" t="s">
        <v>1243</v>
      </c>
      <c r="C691" s="36">
        <f t="shared" si="27"/>
        <v>717.2</v>
      </c>
      <c r="D691" s="27">
        <v>652</v>
      </c>
      <c r="E691" s="45">
        <f t="shared" si="26"/>
        <v>0.10000000000000009</v>
      </c>
    </row>
    <row r="692" spans="1:5" s="42" customFormat="1">
      <c r="A692" s="26" t="s">
        <v>1244</v>
      </c>
      <c r="B692" s="7" t="s">
        <v>1245</v>
      </c>
      <c r="C692" s="36">
        <f t="shared" si="27"/>
        <v>1015.3000000000001</v>
      </c>
      <c r="D692" s="27">
        <v>923</v>
      </c>
      <c r="E692" s="45">
        <f t="shared" si="26"/>
        <v>0.10000000000000009</v>
      </c>
    </row>
    <row r="693" spans="1:5" s="42" customFormat="1">
      <c r="A693" s="26" t="s">
        <v>1246</v>
      </c>
      <c r="B693" s="7" t="s">
        <v>1247</v>
      </c>
      <c r="C693" s="36">
        <f t="shared" si="27"/>
        <v>1157.2</v>
      </c>
      <c r="D693" s="27">
        <v>1052</v>
      </c>
      <c r="E693" s="45">
        <f t="shared" si="26"/>
        <v>0.10000000000000009</v>
      </c>
    </row>
    <row r="694" spans="1:5" s="42" customFormat="1" ht="31.5">
      <c r="A694" s="26" t="s">
        <v>1248</v>
      </c>
      <c r="B694" s="7" t="s">
        <v>1249</v>
      </c>
      <c r="C694" s="36">
        <f t="shared" si="27"/>
        <v>921.80000000000007</v>
      </c>
      <c r="D694" s="27">
        <v>838</v>
      </c>
      <c r="E694" s="45">
        <f t="shared" si="26"/>
        <v>0.10000000000000009</v>
      </c>
    </row>
    <row r="695" spans="1:5" s="42" customFormat="1" ht="31.5">
      <c r="A695" s="26" t="s">
        <v>1250</v>
      </c>
      <c r="B695" s="7" t="s">
        <v>1251</v>
      </c>
      <c r="C695" s="36">
        <f t="shared" si="27"/>
        <v>321.20000000000005</v>
      </c>
      <c r="D695" s="27">
        <v>292</v>
      </c>
      <c r="E695" s="45">
        <f t="shared" si="26"/>
        <v>0.10000000000000009</v>
      </c>
    </row>
    <row r="696" spans="1:5" s="42" customFormat="1">
      <c r="A696" s="34" t="s">
        <v>1252</v>
      </c>
      <c r="B696" s="7" t="s">
        <v>1253</v>
      </c>
      <c r="C696" s="36">
        <f t="shared" si="27"/>
        <v>484.00000000000006</v>
      </c>
      <c r="D696" s="27">
        <v>440</v>
      </c>
      <c r="E696" s="45">
        <f t="shared" si="26"/>
        <v>0.10000000000000009</v>
      </c>
    </row>
    <row r="697" spans="1:5" s="42" customFormat="1">
      <c r="A697" s="27" t="s">
        <v>402</v>
      </c>
      <c r="B697" s="7" t="s">
        <v>403</v>
      </c>
      <c r="C697" s="36">
        <f t="shared" si="27"/>
        <v>922.90000000000009</v>
      </c>
      <c r="D697" s="27">
        <v>839</v>
      </c>
      <c r="E697" s="45">
        <f t="shared" si="26"/>
        <v>0.10000000000000009</v>
      </c>
    </row>
    <row r="698" spans="1:5" s="42" customFormat="1">
      <c r="A698" s="27" t="s">
        <v>1111</v>
      </c>
      <c r="B698" s="7" t="s">
        <v>1112</v>
      </c>
      <c r="C698" s="36">
        <f t="shared" si="27"/>
        <v>0</v>
      </c>
      <c r="D698" s="27"/>
      <c r="E698" s="45">
        <f t="shared" si="26"/>
        <v>0</v>
      </c>
    </row>
    <row r="699" spans="1:5" s="42" customFormat="1">
      <c r="A699" s="26" t="s">
        <v>1254</v>
      </c>
      <c r="B699" s="7" t="s">
        <v>1255</v>
      </c>
      <c r="C699" s="36">
        <f t="shared" si="27"/>
        <v>854.7</v>
      </c>
      <c r="D699" s="27">
        <v>777</v>
      </c>
      <c r="E699" s="45">
        <f t="shared" si="26"/>
        <v>0.10000000000000009</v>
      </c>
    </row>
    <row r="700" spans="1:5" s="42" customFormat="1">
      <c r="A700" s="26" t="s">
        <v>1256</v>
      </c>
      <c r="B700" s="7" t="s">
        <v>1257</v>
      </c>
      <c r="C700" s="36">
        <f t="shared" si="27"/>
        <v>1224.3000000000002</v>
      </c>
      <c r="D700" s="27">
        <v>1113</v>
      </c>
      <c r="E700" s="45">
        <f t="shared" si="26"/>
        <v>0.10000000000000009</v>
      </c>
    </row>
    <row r="701" spans="1:5" s="42" customFormat="1">
      <c r="A701" s="34" t="s">
        <v>1258</v>
      </c>
      <c r="B701" s="7" t="s">
        <v>1259</v>
      </c>
      <c r="C701" s="36">
        <f t="shared" si="27"/>
        <v>1724.8000000000002</v>
      </c>
      <c r="D701" s="27">
        <v>1568</v>
      </c>
      <c r="E701" s="45">
        <f t="shared" si="26"/>
        <v>0.10000000000000009</v>
      </c>
    </row>
    <row r="702" spans="1:5" s="42" customFormat="1">
      <c r="A702" s="35" t="s">
        <v>1260</v>
      </c>
      <c r="B702" s="7" t="s">
        <v>1261</v>
      </c>
      <c r="C702" s="36">
        <f t="shared" si="27"/>
        <v>1868.9</v>
      </c>
      <c r="D702" s="27">
        <v>1699</v>
      </c>
      <c r="E702" s="45">
        <f t="shared" si="26"/>
        <v>0.10000000000000009</v>
      </c>
    </row>
    <row r="703" spans="1:5" s="42" customFormat="1" ht="31.5">
      <c r="A703" s="27" t="s">
        <v>1262</v>
      </c>
      <c r="B703" s="7" t="s">
        <v>1263</v>
      </c>
      <c r="C703" s="36">
        <f t="shared" si="27"/>
        <v>1900.8000000000002</v>
      </c>
      <c r="D703" s="27">
        <v>1728</v>
      </c>
      <c r="E703" s="45">
        <f t="shared" si="26"/>
        <v>0.10000000000000009</v>
      </c>
    </row>
    <row r="704" spans="1:5" s="42" customFormat="1" ht="31.5">
      <c r="A704" s="34" t="s">
        <v>1264</v>
      </c>
      <c r="B704" s="7" t="s">
        <v>1265</v>
      </c>
      <c r="C704" s="36">
        <f t="shared" si="27"/>
        <v>356.40000000000003</v>
      </c>
      <c r="D704" s="27">
        <v>324</v>
      </c>
      <c r="E704" s="45">
        <f t="shared" si="26"/>
        <v>0.10000000000000009</v>
      </c>
    </row>
    <row r="705" spans="1:5" s="42" customFormat="1" ht="31.5">
      <c r="A705" s="26" t="s">
        <v>1266</v>
      </c>
      <c r="B705" s="7" t="s">
        <v>1267</v>
      </c>
      <c r="C705" s="36">
        <f t="shared" si="27"/>
        <v>467.50000000000006</v>
      </c>
      <c r="D705" s="27">
        <v>425</v>
      </c>
      <c r="E705" s="45">
        <f t="shared" si="26"/>
        <v>0.10000000000000009</v>
      </c>
    </row>
    <row r="706" spans="1:5" s="42" customFormat="1">
      <c r="A706" s="27" t="s">
        <v>1268</v>
      </c>
      <c r="B706" s="7" t="s">
        <v>1269</v>
      </c>
      <c r="C706" s="36">
        <f t="shared" si="27"/>
        <v>486.20000000000005</v>
      </c>
      <c r="D706" s="27">
        <v>442</v>
      </c>
      <c r="E706" s="45">
        <f t="shared" si="26"/>
        <v>0.10000000000000009</v>
      </c>
    </row>
    <row r="707" spans="1:5" s="42" customFormat="1">
      <c r="A707" s="27" t="s">
        <v>1270</v>
      </c>
      <c r="B707" s="7" t="s">
        <v>1271</v>
      </c>
      <c r="C707" s="36">
        <f t="shared" si="27"/>
        <v>497.20000000000005</v>
      </c>
      <c r="D707" s="27">
        <v>452</v>
      </c>
      <c r="E707" s="45">
        <f t="shared" si="26"/>
        <v>0.10000000000000009</v>
      </c>
    </row>
    <row r="708" spans="1:5" s="42" customFormat="1">
      <c r="A708" s="27" t="s">
        <v>1272</v>
      </c>
      <c r="B708" s="7" t="s">
        <v>1273</v>
      </c>
      <c r="C708" s="36">
        <f t="shared" si="27"/>
        <v>523.6</v>
      </c>
      <c r="D708" s="27">
        <v>476</v>
      </c>
      <c r="E708" s="45">
        <f t="shared" si="26"/>
        <v>0.10000000000000009</v>
      </c>
    </row>
    <row r="709" spans="1:5" s="42" customFormat="1">
      <c r="A709" s="27" t="s">
        <v>1274</v>
      </c>
      <c r="B709" s="7" t="s">
        <v>1275</v>
      </c>
      <c r="C709" s="36">
        <f t="shared" si="27"/>
        <v>1889.8000000000002</v>
      </c>
      <c r="D709" s="27">
        <v>1718</v>
      </c>
      <c r="E709" s="45">
        <f t="shared" si="26"/>
        <v>0.10000000000000009</v>
      </c>
    </row>
    <row r="710" spans="1:5" s="42" customFormat="1">
      <c r="A710" s="27" t="s">
        <v>1276</v>
      </c>
      <c r="B710" s="7" t="s">
        <v>1277</v>
      </c>
      <c r="C710" s="36">
        <f t="shared" si="27"/>
        <v>240.9</v>
      </c>
      <c r="D710" s="27">
        <v>219</v>
      </c>
      <c r="E710" s="45">
        <f t="shared" si="26"/>
        <v>0.10000000000000009</v>
      </c>
    </row>
    <row r="711" spans="1:5" s="42" customFormat="1">
      <c r="A711" s="26" t="s">
        <v>1278</v>
      </c>
      <c r="B711" s="7" t="s">
        <v>1279</v>
      </c>
      <c r="C711" s="36">
        <f t="shared" si="27"/>
        <v>245.3</v>
      </c>
      <c r="D711" s="27">
        <v>223</v>
      </c>
      <c r="E711" s="45">
        <f t="shared" si="26"/>
        <v>0.10000000000000009</v>
      </c>
    </row>
    <row r="712" spans="1:5" s="42" customFormat="1">
      <c r="A712" s="26" t="s">
        <v>1280</v>
      </c>
      <c r="B712" s="7" t="s">
        <v>1281</v>
      </c>
      <c r="C712" s="36">
        <f t="shared" si="27"/>
        <v>242.00000000000003</v>
      </c>
      <c r="D712" s="27">
        <v>220</v>
      </c>
      <c r="E712" s="45">
        <f t="shared" ref="E712:E761" si="28">IFERROR(C712/D712-1,0)</f>
        <v>0.10000000000000009</v>
      </c>
    </row>
    <row r="713" spans="1:5" s="42" customFormat="1">
      <c r="A713" s="26" t="s">
        <v>1282</v>
      </c>
      <c r="B713" s="7" t="s">
        <v>1283</v>
      </c>
      <c r="C713" s="36">
        <f t="shared" ref="C713:C723" si="29">D713*1.1</f>
        <v>239.8</v>
      </c>
      <c r="D713" s="27">
        <v>218</v>
      </c>
      <c r="E713" s="45">
        <f t="shared" si="28"/>
        <v>0.10000000000000009</v>
      </c>
    </row>
    <row r="714" spans="1:5" s="42" customFormat="1">
      <c r="A714" s="26" t="s">
        <v>1284</v>
      </c>
      <c r="B714" s="7" t="s">
        <v>1285</v>
      </c>
      <c r="C714" s="36">
        <f t="shared" si="29"/>
        <v>239.8</v>
      </c>
      <c r="D714" s="27">
        <v>218</v>
      </c>
      <c r="E714" s="45">
        <f t="shared" si="28"/>
        <v>0.10000000000000009</v>
      </c>
    </row>
    <row r="715" spans="1:5" s="42" customFormat="1">
      <c r="A715" s="26" t="s">
        <v>1286</v>
      </c>
      <c r="B715" s="7" t="s">
        <v>1287</v>
      </c>
      <c r="C715" s="36">
        <f t="shared" si="29"/>
        <v>3117.4</v>
      </c>
      <c r="D715" s="27">
        <v>2834</v>
      </c>
      <c r="E715" s="45">
        <f t="shared" si="28"/>
        <v>0.10000000000000009</v>
      </c>
    </row>
    <row r="716" spans="1:5" s="42" customFormat="1">
      <c r="A716" s="26" t="s">
        <v>1288</v>
      </c>
      <c r="B716" s="7" t="s">
        <v>1289</v>
      </c>
      <c r="C716" s="36">
        <f t="shared" si="29"/>
        <v>2488.2000000000003</v>
      </c>
      <c r="D716" s="27">
        <v>2262</v>
      </c>
      <c r="E716" s="45">
        <f t="shared" si="28"/>
        <v>0.10000000000000009</v>
      </c>
    </row>
    <row r="717" spans="1:5" s="42" customFormat="1">
      <c r="A717" s="26" t="s">
        <v>1290</v>
      </c>
      <c r="B717" s="7" t="s">
        <v>1291</v>
      </c>
      <c r="C717" s="36">
        <f t="shared" si="29"/>
        <v>811.80000000000007</v>
      </c>
      <c r="D717" s="27">
        <v>738</v>
      </c>
      <c r="E717" s="45">
        <f t="shared" si="28"/>
        <v>0.10000000000000009</v>
      </c>
    </row>
    <row r="718" spans="1:5" s="42" customFormat="1">
      <c r="A718" s="26" t="s">
        <v>1292</v>
      </c>
      <c r="B718" s="7" t="s">
        <v>1293</v>
      </c>
      <c r="C718" s="36">
        <f t="shared" si="29"/>
        <v>460.90000000000003</v>
      </c>
      <c r="D718" s="27">
        <v>419</v>
      </c>
      <c r="E718" s="45">
        <f t="shared" si="28"/>
        <v>0.10000000000000009</v>
      </c>
    </row>
    <row r="719" spans="1:5" s="42" customFormat="1">
      <c r="A719" s="27" t="s">
        <v>1294</v>
      </c>
      <c r="B719" s="7" t="s">
        <v>1205</v>
      </c>
      <c r="C719" s="36">
        <f t="shared" si="29"/>
        <v>259.60000000000002</v>
      </c>
      <c r="D719" s="27">
        <v>236</v>
      </c>
      <c r="E719" s="45">
        <f t="shared" si="28"/>
        <v>0.10000000000000009</v>
      </c>
    </row>
    <row r="720" spans="1:5" s="42" customFormat="1" ht="31.5">
      <c r="A720" s="27" t="s">
        <v>1295</v>
      </c>
      <c r="B720" s="7" t="s">
        <v>1296</v>
      </c>
      <c r="C720" s="36">
        <f t="shared" si="29"/>
        <v>1570.8000000000002</v>
      </c>
      <c r="D720" s="27">
        <v>1428</v>
      </c>
      <c r="E720" s="45">
        <f t="shared" si="28"/>
        <v>0.10000000000000009</v>
      </c>
    </row>
    <row r="721" spans="1:5" s="42" customFormat="1" ht="32.25" customHeight="1">
      <c r="A721" s="26" t="s">
        <v>1297</v>
      </c>
      <c r="B721" s="7" t="s">
        <v>1298</v>
      </c>
      <c r="C721" s="36">
        <f t="shared" si="29"/>
        <v>5327.3</v>
      </c>
      <c r="D721" s="27">
        <v>4843</v>
      </c>
      <c r="E721" s="45">
        <f t="shared" si="28"/>
        <v>0.10000000000000009</v>
      </c>
    </row>
    <row r="722" spans="1:5" s="42" customFormat="1" ht="33" customHeight="1">
      <c r="A722" s="26" t="s">
        <v>1299</v>
      </c>
      <c r="B722" s="7" t="s">
        <v>1300</v>
      </c>
      <c r="C722" s="36">
        <f t="shared" si="29"/>
        <v>6640.7000000000007</v>
      </c>
      <c r="D722" s="27">
        <v>6037</v>
      </c>
      <c r="E722" s="45">
        <f t="shared" si="28"/>
        <v>0.10000000000000009</v>
      </c>
    </row>
    <row r="723" spans="1:5" s="42" customFormat="1" ht="32.25" customHeight="1">
      <c r="A723" s="26" t="s">
        <v>1301</v>
      </c>
      <c r="B723" s="27" t="s">
        <v>1302</v>
      </c>
      <c r="C723" s="36">
        <f t="shared" si="29"/>
        <v>6678.1</v>
      </c>
      <c r="D723" s="27">
        <v>6071</v>
      </c>
      <c r="E723" s="45">
        <f t="shared" si="28"/>
        <v>0.10000000000000009</v>
      </c>
    </row>
    <row r="724" spans="1:5" s="42" customFormat="1">
      <c r="A724" s="48"/>
      <c r="B724" s="56" t="s">
        <v>1411</v>
      </c>
      <c r="C724" s="36"/>
      <c r="D724" s="27"/>
      <c r="E724" s="45"/>
    </row>
    <row r="725" spans="1:5" s="42" customFormat="1">
      <c r="A725" s="65" t="s">
        <v>1416</v>
      </c>
      <c r="B725" s="66" t="s">
        <v>1461</v>
      </c>
      <c r="C725" s="72">
        <v>345</v>
      </c>
      <c r="D725" s="72"/>
      <c r="E725" s="61">
        <f t="shared" si="28"/>
        <v>0</v>
      </c>
    </row>
    <row r="726" spans="1:5" s="42" customFormat="1">
      <c r="A726" s="65" t="s">
        <v>1417</v>
      </c>
      <c r="B726" s="67" t="s">
        <v>1418</v>
      </c>
      <c r="C726" s="72">
        <v>5427</v>
      </c>
      <c r="D726" s="72"/>
      <c r="E726" s="61">
        <f t="shared" si="28"/>
        <v>0</v>
      </c>
    </row>
    <row r="727" spans="1:5" s="42" customFormat="1">
      <c r="A727" s="65" t="s">
        <v>1419</v>
      </c>
      <c r="B727" s="66" t="s">
        <v>1420</v>
      </c>
      <c r="C727" s="72">
        <v>1643</v>
      </c>
      <c r="D727" s="72"/>
      <c r="E727" s="61">
        <f t="shared" si="28"/>
        <v>0</v>
      </c>
    </row>
    <row r="728" spans="1:5" s="42" customFormat="1">
      <c r="A728" s="65" t="s">
        <v>1421</v>
      </c>
      <c r="B728" s="67" t="s">
        <v>1459</v>
      </c>
      <c r="C728" s="72">
        <v>497</v>
      </c>
      <c r="D728" s="72"/>
      <c r="E728" s="61">
        <f t="shared" si="28"/>
        <v>0</v>
      </c>
    </row>
    <row r="729" spans="1:5" s="42" customFormat="1">
      <c r="A729" s="65" t="s">
        <v>1422</v>
      </c>
      <c r="B729" s="67" t="s">
        <v>1423</v>
      </c>
      <c r="C729" s="72">
        <v>1135</v>
      </c>
      <c r="D729" s="72"/>
      <c r="E729" s="61">
        <f t="shared" si="28"/>
        <v>0</v>
      </c>
    </row>
    <row r="730" spans="1:5" s="42" customFormat="1">
      <c r="A730" s="65" t="s">
        <v>1424</v>
      </c>
      <c r="B730" s="67" t="s">
        <v>1425</v>
      </c>
      <c r="C730" s="72">
        <v>800</v>
      </c>
      <c r="D730" s="72"/>
      <c r="E730" s="61">
        <f t="shared" si="28"/>
        <v>0</v>
      </c>
    </row>
    <row r="731" spans="1:5" s="42" customFormat="1">
      <c r="A731" s="65" t="s">
        <v>1426</v>
      </c>
      <c r="B731" s="66" t="s">
        <v>1460</v>
      </c>
      <c r="C731" s="72">
        <v>9815</v>
      </c>
      <c r="D731" s="72">
        <v>8923</v>
      </c>
      <c r="E731" s="61">
        <f t="shared" si="28"/>
        <v>9.9966379020508755E-2</v>
      </c>
    </row>
    <row r="732" spans="1:5" s="42" customFormat="1">
      <c r="A732" s="65" t="s">
        <v>1390</v>
      </c>
      <c r="B732" s="66" t="s">
        <v>1391</v>
      </c>
      <c r="C732" s="72">
        <v>321</v>
      </c>
      <c r="D732" s="72">
        <v>292</v>
      </c>
      <c r="E732" s="61">
        <f t="shared" si="28"/>
        <v>9.9315068493150749E-2</v>
      </c>
    </row>
    <row r="733" spans="1:5" s="42" customFormat="1">
      <c r="A733" s="65" t="s">
        <v>1393</v>
      </c>
      <c r="B733" s="66" t="s">
        <v>1394</v>
      </c>
      <c r="C733" s="72">
        <v>9281</v>
      </c>
      <c r="D733" s="72">
        <v>8437</v>
      </c>
      <c r="E733" s="61">
        <f t="shared" si="28"/>
        <v>0.10003555766267636</v>
      </c>
    </row>
    <row r="734" spans="1:5" s="42" customFormat="1">
      <c r="A734" s="65" t="s">
        <v>1303</v>
      </c>
      <c r="B734" s="66" t="s">
        <v>1304</v>
      </c>
      <c r="C734" s="72">
        <v>3060</v>
      </c>
      <c r="D734" s="72">
        <v>2782</v>
      </c>
      <c r="E734" s="61">
        <f t="shared" si="28"/>
        <v>9.992810927390372E-2</v>
      </c>
    </row>
    <row r="735" spans="1:5" s="42" customFormat="1">
      <c r="A735" s="65" t="s">
        <v>1395</v>
      </c>
      <c r="B735" s="66" t="s">
        <v>1396</v>
      </c>
      <c r="C735" s="72">
        <v>278</v>
      </c>
      <c r="D735" s="72">
        <v>253</v>
      </c>
      <c r="E735" s="61">
        <f t="shared" si="28"/>
        <v>9.8814229249011953E-2</v>
      </c>
    </row>
    <row r="736" spans="1:5" s="42" customFormat="1">
      <c r="A736" s="65" t="s">
        <v>1200</v>
      </c>
      <c r="B736" s="68" t="s">
        <v>1427</v>
      </c>
      <c r="C736" s="72">
        <v>278</v>
      </c>
      <c r="D736" s="72">
        <v>253</v>
      </c>
      <c r="E736" s="61">
        <f t="shared" si="28"/>
        <v>9.8814229249011953E-2</v>
      </c>
    </row>
    <row r="737" spans="1:5" s="42" customFormat="1">
      <c r="A737" s="65" t="s">
        <v>1428</v>
      </c>
      <c r="B737" s="67" t="s">
        <v>1456</v>
      </c>
      <c r="C737" s="72">
        <v>476</v>
      </c>
      <c r="D737" s="72"/>
      <c r="E737" s="61">
        <f t="shared" si="28"/>
        <v>0</v>
      </c>
    </row>
    <row r="738" spans="1:5" s="42" customFormat="1">
      <c r="A738" s="65" t="s">
        <v>1383</v>
      </c>
      <c r="B738" s="67" t="s">
        <v>1429</v>
      </c>
      <c r="C738" s="72">
        <v>1517</v>
      </c>
      <c r="D738" s="72">
        <v>1379</v>
      </c>
      <c r="E738" s="61">
        <f t="shared" si="28"/>
        <v>0.10007251631617109</v>
      </c>
    </row>
    <row r="739" spans="1:5" s="42" customFormat="1" ht="31.5">
      <c r="A739" s="65" t="s">
        <v>1430</v>
      </c>
      <c r="B739" s="67" t="s">
        <v>1431</v>
      </c>
      <c r="C739" s="72">
        <v>1113</v>
      </c>
      <c r="D739" s="72"/>
      <c r="E739" s="61">
        <f t="shared" si="28"/>
        <v>0</v>
      </c>
    </row>
    <row r="740" spans="1:5" s="42" customFormat="1">
      <c r="A740" s="65" t="s">
        <v>1432</v>
      </c>
      <c r="B740" s="66" t="s">
        <v>1381</v>
      </c>
      <c r="C740" s="72">
        <v>321</v>
      </c>
      <c r="D740" s="72">
        <v>292</v>
      </c>
      <c r="E740" s="61">
        <f t="shared" si="28"/>
        <v>9.9315068493150749E-2</v>
      </c>
    </row>
    <row r="741" spans="1:5" s="42" customFormat="1">
      <c r="A741" s="65" t="s">
        <v>1433</v>
      </c>
      <c r="B741" s="66" t="s">
        <v>1380</v>
      </c>
      <c r="C741" s="72">
        <v>312</v>
      </c>
      <c r="D741" s="72">
        <v>284</v>
      </c>
      <c r="E741" s="61">
        <f t="shared" si="28"/>
        <v>9.8591549295774739E-2</v>
      </c>
    </row>
    <row r="742" spans="1:5" s="42" customFormat="1">
      <c r="A742" s="65" t="s">
        <v>1434</v>
      </c>
      <c r="B742" s="66" t="s">
        <v>1386</v>
      </c>
      <c r="C742" s="72">
        <v>1865</v>
      </c>
      <c r="D742" s="72">
        <v>1695</v>
      </c>
      <c r="E742" s="61">
        <f t="shared" si="28"/>
        <v>0.10029498525073755</v>
      </c>
    </row>
    <row r="743" spans="1:5" s="42" customFormat="1">
      <c r="A743" s="65" t="s">
        <v>1435</v>
      </c>
      <c r="B743" s="66" t="s">
        <v>1382</v>
      </c>
      <c r="C743" s="72">
        <v>518</v>
      </c>
      <c r="D743" s="72">
        <v>471</v>
      </c>
      <c r="E743" s="61">
        <f t="shared" si="28"/>
        <v>9.9787685774946899E-2</v>
      </c>
    </row>
    <row r="744" spans="1:5" s="42" customFormat="1">
      <c r="A744" s="65" t="s">
        <v>1436</v>
      </c>
      <c r="B744" s="66" t="s">
        <v>1437</v>
      </c>
      <c r="C744" s="72">
        <v>521</v>
      </c>
      <c r="D744" s="72">
        <v>474</v>
      </c>
      <c r="E744" s="61">
        <f t="shared" si="28"/>
        <v>9.9156118143459926E-2</v>
      </c>
    </row>
    <row r="745" spans="1:5" s="42" customFormat="1">
      <c r="A745" s="65" t="s">
        <v>1438</v>
      </c>
      <c r="B745" s="67" t="s">
        <v>1388</v>
      </c>
      <c r="C745" s="72">
        <v>2283</v>
      </c>
      <c r="D745" s="72">
        <v>2075</v>
      </c>
      <c r="E745" s="61">
        <f t="shared" si="28"/>
        <v>0.10024096385542158</v>
      </c>
    </row>
    <row r="746" spans="1:5" s="42" customFormat="1">
      <c r="A746" s="65" t="s">
        <v>1439</v>
      </c>
      <c r="B746" s="67" t="s">
        <v>1392</v>
      </c>
      <c r="C746" s="72">
        <v>1192</v>
      </c>
      <c r="D746" s="72">
        <v>1084</v>
      </c>
      <c r="E746" s="61">
        <f t="shared" si="28"/>
        <v>9.9630996309963082E-2</v>
      </c>
    </row>
    <row r="747" spans="1:5" s="42" customFormat="1">
      <c r="A747" s="65" t="s">
        <v>1440</v>
      </c>
      <c r="B747" s="67" t="s">
        <v>1387</v>
      </c>
      <c r="C747" s="72">
        <v>2024</v>
      </c>
      <c r="D747" s="72">
        <v>1840</v>
      </c>
      <c r="E747" s="61">
        <f t="shared" si="28"/>
        <v>0.10000000000000009</v>
      </c>
    </row>
    <row r="748" spans="1:5" s="42" customFormat="1">
      <c r="A748" s="65" t="s">
        <v>1441</v>
      </c>
      <c r="B748" s="67" t="s">
        <v>1305</v>
      </c>
      <c r="C748" s="72">
        <v>259</v>
      </c>
      <c r="D748" s="72">
        <v>235</v>
      </c>
      <c r="E748" s="61">
        <f t="shared" si="28"/>
        <v>0.10212765957446801</v>
      </c>
    </row>
    <row r="749" spans="1:5" s="42" customFormat="1">
      <c r="A749" s="65" t="s">
        <v>1442</v>
      </c>
      <c r="B749" s="67" t="s">
        <v>1443</v>
      </c>
      <c r="C749" s="72">
        <v>242</v>
      </c>
      <c r="D749" s="72">
        <v>220</v>
      </c>
      <c r="E749" s="61">
        <f t="shared" si="28"/>
        <v>0.10000000000000009</v>
      </c>
    </row>
    <row r="750" spans="1:5" s="42" customFormat="1">
      <c r="A750" s="65" t="s">
        <v>1405</v>
      </c>
      <c r="B750" s="67" t="s">
        <v>1444</v>
      </c>
      <c r="C750" s="72">
        <v>1206</v>
      </c>
      <c r="D750" s="72">
        <v>1096</v>
      </c>
      <c r="E750" s="61">
        <f t="shared" si="28"/>
        <v>0.10036496350364965</v>
      </c>
    </row>
    <row r="751" spans="1:5" s="42" customFormat="1">
      <c r="A751" s="65" t="s">
        <v>1445</v>
      </c>
      <c r="B751" s="67" t="s">
        <v>1446</v>
      </c>
      <c r="C751" s="72">
        <v>1558</v>
      </c>
      <c r="D751" s="72">
        <v>1416</v>
      </c>
      <c r="E751" s="61">
        <f t="shared" si="28"/>
        <v>0.10028248587570632</v>
      </c>
    </row>
    <row r="752" spans="1:5" s="42" customFormat="1">
      <c r="A752" s="65" t="s">
        <v>1403</v>
      </c>
      <c r="B752" s="67" t="s">
        <v>1404</v>
      </c>
      <c r="C752" s="72">
        <v>1220</v>
      </c>
      <c r="D752" s="72">
        <v>1109</v>
      </c>
      <c r="E752" s="61">
        <f t="shared" si="28"/>
        <v>0.10009017132551845</v>
      </c>
    </row>
    <row r="753" spans="1:5" s="42" customFormat="1">
      <c r="A753" s="65" t="s">
        <v>1389</v>
      </c>
      <c r="B753" s="66" t="s">
        <v>1447</v>
      </c>
      <c r="C753" s="72">
        <v>3060</v>
      </c>
      <c r="D753" s="72">
        <v>2782</v>
      </c>
      <c r="E753" s="61">
        <f t="shared" si="28"/>
        <v>9.992810927390372E-2</v>
      </c>
    </row>
    <row r="754" spans="1:5" s="42" customFormat="1">
      <c r="A754" s="65" t="s">
        <v>1401</v>
      </c>
      <c r="B754" s="67" t="s">
        <v>1402</v>
      </c>
      <c r="C754" s="72">
        <v>663</v>
      </c>
      <c r="D754" s="72">
        <v>603</v>
      </c>
      <c r="E754" s="61">
        <f t="shared" si="28"/>
        <v>9.9502487562189046E-2</v>
      </c>
    </row>
    <row r="755" spans="1:5" s="42" customFormat="1">
      <c r="A755" s="65" t="s">
        <v>1384</v>
      </c>
      <c r="B755" s="67" t="s">
        <v>1385</v>
      </c>
      <c r="C755" s="72">
        <v>1598</v>
      </c>
      <c r="D755" s="72">
        <v>1453</v>
      </c>
      <c r="E755" s="61">
        <f t="shared" si="28"/>
        <v>9.9793530626290483E-2</v>
      </c>
    </row>
    <row r="756" spans="1:5" s="42" customFormat="1">
      <c r="A756" s="65" t="s">
        <v>1397</v>
      </c>
      <c r="B756" s="67" t="s">
        <v>1398</v>
      </c>
      <c r="C756" s="72">
        <v>1517</v>
      </c>
      <c r="D756" s="72">
        <v>1379</v>
      </c>
      <c r="E756" s="61">
        <f t="shared" si="28"/>
        <v>0.10007251631617109</v>
      </c>
    </row>
    <row r="757" spans="1:5" s="42" customFormat="1">
      <c r="A757" s="69" t="s">
        <v>1399</v>
      </c>
      <c r="B757" s="68" t="s">
        <v>1400</v>
      </c>
      <c r="C757" s="72">
        <v>635</v>
      </c>
      <c r="D757" s="72">
        <v>577</v>
      </c>
      <c r="E757" s="61">
        <f t="shared" si="28"/>
        <v>0.10051993067590992</v>
      </c>
    </row>
    <row r="758" spans="1:5" s="42" customFormat="1">
      <c r="A758" s="70" t="s">
        <v>1448</v>
      </c>
      <c r="B758" s="67" t="s">
        <v>1449</v>
      </c>
      <c r="C758" s="72">
        <v>635</v>
      </c>
      <c r="D758" s="72"/>
      <c r="E758" s="61">
        <f t="shared" si="28"/>
        <v>0</v>
      </c>
    </row>
    <row r="759" spans="1:5" s="42" customFormat="1">
      <c r="A759" s="70" t="s">
        <v>1450</v>
      </c>
      <c r="B759" s="71" t="s">
        <v>1451</v>
      </c>
      <c r="C759" s="72">
        <v>141</v>
      </c>
      <c r="D759" s="72"/>
      <c r="E759" s="61">
        <f t="shared" si="28"/>
        <v>0</v>
      </c>
    </row>
    <row r="760" spans="1:5" s="42" customFormat="1">
      <c r="A760" s="65" t="s">
        <v>1452</v>
      </c>
      <c r="B760" s="67" t="s">
        <v>1453</v>
      </c>
      <c r="C760" s="72">
        <v>470</v>
      </c>
      <c r="D760" s="72">
        <v>421</v>
      </c>
      <c r="E760" s="61">
        <f t="shared" si="28"/>
        <v>0.11638954869358664</v>
      </c>
    </row>
    <row r="761" spans="1:5" s="42" customFormat="1">
      <c r="A761" s="65" t="s">
        <v>1454</v>
      </c>
      <c r="B761" s="66" t="s">
        <v>1455</v>
      </c>
      <c r="C761" s="72">
        <v>165</v>
      </c>
      <c r="D761" s="72"/>
      <c r="E761" s="61">
        <f t="shared" si="28"/>
        <v>0</v>
      </c>
    </row>
    <row r="762" spans="1:5" s="42" customFormat="1">
      <c r="A762" s="73"/>
      <c r="B762" s="71"/>
      <c r="C762" s="74"/>
      <c r="D762" s="74"/>
      <c r="E762" s="75"/>
    </row>
    <row r="763" spans="1:5" s="42" customFormat="1">
      <c r="A763" s="73"/>
      <c r="B763" s="71"/>
      <c r="C763" s="74"/>
      <c r="D763" s="74"/>
      <c r="E763" s="75"/>
    </row>
    <row r="764" spans="1:5" s="64" customFormat="1">
      <c r="A764" s="62"/>
      <c r="B764" s="63" t="s">
        <v>1409</v>
      </c>
      <c r="C764" s="63"/>
    </row>
  </sheetData>
  <mergeCells count="8">
    <mergeCell ref="A474:B474"/>
    <mergeCell ref="A498:B498"/>
    <mergeCell ref="A614:B614"/>
    <mergeCell ref="A103:B103"/>
    <mergeCell ref="A216:B216"/>
    <mergeCell ref="A224:B224"/>
    <mergeCell ref="A266:B266"/>
    <mergeCell ref="A315:B315"/>
  </mergeCells>
  <conditionalFormatting sqref="D351 B351">
    <cfRule type="cellIs" dxfId="18" priority="8" operator="equal">
      <formula>0</formula>
    </cfRule>
  </conditionalFormatting>
  <conditionalFormatting sqref="B338">
    <cfRule type="duplicateValues" dxfId="17" priority="21"/>
  </conditionalFormatting>
  <conditionalFormatting sqref="B338">
    <cfRule type="duplicateValues" dxfId="16" priority="19"/>
    <cfRule type="duplicateValues" dxfId="15" priority="20"/>
  </conditionalFormatting>
  <conditionalFormatting sqref="B351">
    <cfRule type="duplicateValues" dxfId="14" priority="17"/>
  </conditionalFormatting>
  <conditionalFormatting sqref="B351">
    <cfRule type="duplicateValues" dxfId="13" priority="15"/>
    <cfRule type="duplicateValues" dxfId="12" priority="16"/>
  </conditionalFormatting>
  <conditionalFormatting sqref="B354">
    <cfRule type="duplicateValues" dxfId="11" priority="13"/>
    <cfRule type="duplicateValues" dxfId="10" priority="14"/>
  </conditionalFormatting>
  <conditionalFormatting sqref="B354">
    <cfRule type="duplicateValues" dxfId="9" priority="12"/>
  </conditionalFormatting>
  <conditionalFormatting sqref="D338">
    <cfRule type="duplicateValues" dxfId="8" priority="11"/>
  </conditionalFormatting>
  <conditionalFormatting sqref="D338">
    <cfRule type="duplicateValues" dxfId="7" priority="9"/>
    <cfRule type="duplicateValues" dxfId="6" priority="10"/>
  </conditionalFormatting>
  <conditionalFormatting sqref="D351">
    <cfRule type="duplicateValues" dxfId="5" priority="7"/>
  </conditionalFormatting>
  <conditionalFormatting sqref="D351">
    <cfRule type="duplicateValues" dxfId="4" priority="5"/>
    <cfRule type="duplicateValues" dxfId="3" priority="6"/>
  </conditionalFormatting>
  <conditionalFormatting sqref="D354">
    <cfRule type="duplicateValues" dxfId="2" priority="3"/>
    <cfRule type="duplicateValues" dxfId="1" priority="4"/>
  </conditionalFormatting>
  <conditionalFormatting sqref="D354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Сравнительная таблица</vt:lpstr>
      <vt:lpstr>'Сравнительная таблица'!Область_печати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Ekonuz</cp:lastModifiedBy>
  <cp:lastPrinted>2023-01-26T02:05:33Z</cp:lastPrinted>
  <dcterms:created xsi:type="dcterms:W3CDTF">2016-06-20T06:07:58Z</dcterms:created>
  <dcterms:modified xsi:type="dcterms:W3CDTF">2023-01-27T03:05:54Z</dcterms:modified>
</cp:coreProperties>
</file>